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N:\共済会だより\たより25-06\印刷物\"/>
    </mc:Choice>
  </mc:AlternateContent>
  <xr:revisionPtr revIDLastSave="0" documentId="13_ncr:1_{E9B714A2-DAFB-4278-BAD6-DF33F7E9DF28}" xr6:coauthVersionLast="47" xr6:coauthVersionMax="47" xr10:uidLastSave="{00000000-0000-0000-0000-000000000000}"/>
  <bookViews>
    <workbookView xWindow="-120" yWindow="-120" windowWidth="29040" windowHeight="15840" xr2:uid="{00000000-000D-0000-FFFF-FFFF00000000}"/>
  </bookViews>
  <sheets>
    <sheet name="【計算式有】映画券申込書" sheetId="9" r:id="rId1"/>
    <sheet name="【手書き用】映画券申込書" sheetId="10" r:id="rId2"/>
  </sheets>
  <definedNames>
    <definedName name="_xlnm.Print_Area" localSheetId="0">【計算式有】映画券申込書!$A$1:$K$40</definedName>
    <definedName name="_xlnm.Print_Area" localSheetId="1">【手書き用】映画券申込書!$A$1:$K$40</definedName>
  </definedNames>
  <calcPr calcId="191029"/>
</workbook>
</file>

<file path=xl/calcChain.xml><?xml version="1.0" encoding="utf-8"?>
<calcChain xmlns="http://schemas.openxmlformats.org/spreadsheetml/2006/main">
  <c r="M20" i="10" l="1"/>
  <c r="M19" i="10"/>
  <c r="M18" i="10"/>
  <c r="M17" i="10"/>
  <c r="M16" i="10"/>
  <c r="M15" i="10"/>
  <c r="M14" i="10"/>
  <c r="M13" i="10"/>
  <c r="M12" i="10"/>
  <c r="J20" i="9"/>
  <c r="J19" i="9"/>
  <c r="J18" i="9"/>
  <c r="J17" i="9"/>
  <c r="J16" i="9"/>
  <c r="J15" i="9"/>
  <c r="J14" i="9"/>
  <c r="J13" i="9"/>
  <c r="J12" i="9"/>
  <c r="J11" i="9"/>
  <c r="D26" i="9"/>
  <c r="G25" i="9"/>
  <c r="G24" i="9"/>
  <c r="F21" i="9"/>
  <c r="D21" i="9"/>
  <c r="H20" i="9"/>
  <c r="M20" i="9" s="1"/>
  <c r="H19" i="9"/>
  <c r="H18" i="9"/>
  <c r="M18" i="9" s="1"/>
  <c r="H17" i="9"/>
  <c r="M17" i="9" s="1"/>
  <c r="H16" i="9"/>
  <c r="M16" i="9" s="1"/>
  <c r="H15" i="9"/>
  <c r="M15" i="9" s="1"/>
  <c r="H14" i="9"/>
  <c r="M14" i="9" s="1"/>
  <c r="H13" i="9"/>
  <c r="M13" i="9" s="1"/>
  <c r="H12" i="9"/>
  <c r="M12" i="9" s="1"/>
  <c r="H11" i="9"/>
  <c r="M11" i="9" s="1"/>
  <c r="M11" i="10" l="1"/>
  <c r="G26" i="9"/>
  <c r="M19" i="9"/>
  <c r="H21" i="9"/>
  <c r="J21" i="9" l="1"/>
</calcChain>
</file>

<file path=xl/sharedStrings.xml><?xml version="1.0" encoding="utf-8"?>
<sst xmlns="http://schemas.openxmlformats.org/spreadsheetml/2006/main" count="172" uniqueCount="38">
  <si>
    <t>映画鑑賞券　申込書</t>
    <rPh sb="2" eb="4">
      <t>カンショウ</t>
    </rPh>
    <rPh sb="4" eb="5">
      <t>ケン</t>
    </rPh>
    <rPh sb="6" eb="9">
      <t>モウシコミショ</t>
    </rPh>
    <phoneticPr fontId="2"/>
  </si>
  <si>
    <t>会員氏名</t>
    <rPh sb="0" eb="2">
      <t>カイイン</t>
    </rPh>
    <rPh sb="2" eb="4">
      <t>シメイ</t>
    </rPh>
    <phoneticPr fontId="2"/>
  </si>
  <si>
    <t>合計枚数</t>
    <rPh sb="0" eb="2">
      <t>ゴウケイ</t>
    </rPh>
    <rPh sb="2" eb="4">
      <t>マイスウ</t>
    </rPh>
    <phoneticPr fontId="2"/>
  </si>
  <si>
    <t>金額</t>
    <rPh sb="0" eb="2">
      <t>キンガク</t>
    </rPh>
    <phoneticPr fontId="2"/>
  </si>
  <si>
    <t>枚</t>
    <rPh sb="0" eb="1">
      <t>マイ</t>
    </rPh>
    <phoneticPr fontId="2"/>
  </si>
  <si>
    <t>円</t>
    <rPh sb="0" eb="1">
      <t>エン</t>
    </rPh>
    <phoneticPr fontId="2"/>
  </si>
  <si>
    <t>このページの合計</t>
    <rPh sb="6" eb="7">
      <t>ゴウ</t>
    </rPh>
    <rPh sb="7" eb="8">
      <t>ケイ</t>
    </rPh>
    <phoneticPr fontId="2"/>
  </si>
  <si>
    <t>単価</t>
    <rPh sb="0" eb="2">
      <t>タンカ</t>
    </rPh>
    <phoneticPr fontId="2"/>
  </si>
  <si>
    <t>枚</t>
    <phoneticPr fontId="2"/>
  </si>
  <si>
    <t>×1,000円</t>
    <rPh sb="6" eb="7">
      <t>エン</t>
    </rPh>
    <phoneticPr fontId="2"/>
  </si>
  <si>
    <t>×　500円</t>
    <rPh sb="5" eb="6">
      <t>エン</t>
    </rPh>
    <phoneticPr fontId="2"/>
  </si>
  <si>
    <t>担 当 者</t>
    <phoneticPr fontId="2"/>
  </si>
  <si>
    <t>・申込者が多い場合、この用紙をコピーしてご使用ください。</t>
    <rPh sb="1" eb="4">
      <t>モウシコミシャ</t>
    </rPh>
    <rPh sb="5" eb="6">
      <t>オオ</t>
    </rPh>
    <rPh sb="7" eb="9">
      <t>バアイ</t>
    </rPh>
    <rPh sb="12" eb="14">
      <t>ヨウシ</t>
    </rPh>
    <rPh sb="20" eb="23">
      <t>ゴシヨウ</t>
    </rPh>
    <phoneticPr fontId="2"/>
  </si>
  <si>
    <t>・この申込書をファックスまたは郵便にて送付してください。</t>
    <rPh sb="3" eb="6">
      <t>モウシコミショ</t>
    </rPh>
    <rPh sb="15" eb="17">
      <t>ユウビン</t>
    </rPh>
    <rPh sb="19" eb="21">
      <t>ソウフ</t>
    </rPh>
    <phoneticPr fontId="2"/>
  </si>
  <si>
    <t>会員番号</t>
    <phoneticPr fontId="2"/>
  </si>
  <si>
    <t>こども券</t>
    <rPh sb="3" eb="4">
      <t>ケン</t>
    </rPh>
    <phoneticPr fontId="2"/>
  </si>
  <si>
    <t>1人5枚まで</t>
    <phoneticPr fontId="2"/>
  </si>
  <si>
    <t>この欄は、最終総合計のみご記入ください</t>
    <rPh sb="2" eb="3">
      <t>ラン</t>
    </rPh>
    <rPh sb="5" eb="7">
      <t>サイシュウ</t>
    </rPh>
    <rPh sb="7" eb="10">
      <t>ソウゴウケイ</t>
    </rPh>
    <rPh sb="13" eb="15">
      <t>キニュウ</t>
    </rPh>
    <phoneticPr fontId="2"/>
  </si>
  <si>
    <t>申込に際しましては、事業所で取りまとめの上、FAXをお願いします。</t>
    <rPh sb="0" eb="2">
      <t>モウシコ</t>
    </rPh>
    <rPh sb="3" eb="4">
      <t>サイ</t>
    </rPh>
    <rPh sb="10" eb="13">
      <t>ジギョウショ</t>
    </rPh>
    <rPh sb="14" eb="15">
      <t>ト</t>
    </rPh>
    <rPh sb="20" eb="21">
      <t>ウエ</t>
    </rPh>
    <rPh sb="27" eb="28">
      <t>ネガ</t>
    </rPh>
    <phoneticPr fontId="2"/>
  </si>
  <si>
    <t>1枚1,000円</t>
    <rPh sb="1" eb="2">
      <t>マイ</t>
    </rPh>
    <rPh sb="7" eb="8">
      <t>エン</t>
    </rPh>
    <phoneticPr fontId="2"/>
  </si>
  <si>
    <t>1枚500円</t>
    <rPh sb="1" eb="2">
      <t>マイ</t>
    </rPh>
    <rPh sb="5" eb="6">
      <t>エン</t>
    </rPh>
    <phoneticPr fontId="2"/>
  </si>
  <si>
    <t>施設番号単位（又は同法人単位・同住所単位）で出来る限り一度のお申込でお願いします。</t>
  </si>
  <si>
    <t>お問い合わせ先：</t>
  </si>
  <si>
    <r>
      <t>ＦＡＸ：０６－６７６３－４４４４　</t>
    </r>
    <r>
      <rPr>
        <b/>
        <sz val="16"/>
        <rFont val="Meiryo UI"/>
        <family val="3"/>
        <charset val="128"/>
      </rPr>
      <t>この申込書だけFAXください。</t>
    </r>
    <phoneticPr fontId="2"/>
  </si>
  <si>
    <r>
      <t xml:space="preserve">施 設 名
</t>
    </r>
    <r>
      <rPr>
        <sz val="10"/>
        <rFont val="Meiryo UI"/>
        <family val="3"/>
        <charset val="128"/>
      </rPr>
      <t>(送付先施設名)</t>
    </r>
    <phoneticPr fontId="2"/>
  </si>
  <si>
    <r>
      <rPr>
        <sz val="10"/>
        <rFont val="Meiryo UI"/>
        <family val="3"/>
        <charset val="128"/>
      </rPr>
      <t>施設の</t>
    </r>
    <r>
      <rPr>
        <sz val="12"/>
        <rFont val="Meiryo UI"/>
        <family val="3"/>
        <charset val="128"/>
      </rPr>
      <t>電話番号</t>
    </r>
    <rPh sb="0" eb="2">
      <t>シセツ</t>
    </rPh>
    <rPh sb="3" eb="5">
      <t>デンワ</t>
    </rPh>
    <rPh sb="5" eb="7">
      <t>バンゴウ</t>
    </rPh>
    <phoneticPr fontId="2"/>
  </si>
  <si>
    <r>
      <t>・</t>
    </r>
    <r>
      <rPr>
        <b/>
        <sz val="14"/>
        <rFont val="Meiryo UI"/>
        <family val="3"/>
        <charset val="128"/>
      </rPr>
      <t>会員番号、会員氏名、施設番号、施設名、申込枚数、合計欄は必ずご記入ください。</t>
    </r>
    <rPh sb="1" eb="3">
      <t>カイイン</t>
    </rPh>
    <rPh sb="3" eb="5">
      <t>バンゴウ</t>
    </rPh>
    <rPh sb="6" eb="8">
      <t>カイイン</t>
    </rPh>
    <rPh sb="8" eb="10">
      <t>シメイ</t>
    </rPh>
    <rPh sb="11" eb="13">
      <t>シセツ</t>
    </rPh>
    <rPh sb="13" eb="15">
      <t>バンゴウ</t>
    </rPh>
    <rPh sb="16" eb="18">
      <t>シセツ</t>
    </rPh>
    <rPh sb="18" eb="19">
      <t>メイ</t>
    </rPh>
    <rPh sb="20" eb="22">
      <t>モウシコミ</t>
    </rPh>
    <rPh sb="22" eb="24">
      <t>マイスウ</t>
    </rPh>
    <rPh sb="25" eb="27">
      <t>ゴウケイ</t>
    </rPh>
    <rPh sb="27" eb="28">
      <t>ラン</t>
    </rPh>
    <rPh sb="29" eb="30">
      <t>カナラ</t>
    </rPh>
    <rPh sb="31" eb="34">
      <t>ゴキニュウ</t>
    </rPh>
    <phoneticPr fontId="2"/>
  </si>
  <si>
    <t>こ ど も　券</t>
    <phoneticPr fontId="2"/>
  </si>
  <si>
    <t>最　終　総　合　計</t>
    <rPh sb="0" eb="1">
      <t>サイ</t>
    </rPh>
    <rPh sb="2" eb="3">
      <t>シュウ</t>
    </rPh>
    <rPh sb="4" eb="5">
      <t>ソウ</t>
    </rPh>
    <rPh sb="6" eb="7">
      <t>ア</t>
    </rPh>
    <rPh sb="8" eb="9">
      <t>ケイ</t>
    </rPh>
    <phoneticPr fontId="2"/>
  </si>
  <si>
    <r>
      <rPr>
        <sz val="12"/>
        <rFont val="Meiryo UI"/>
        <family val="3"/>
        <charset val="128"/>
      </rPr>
      <t>送付先</t>
    </r>
    <r>
      <rPr>
        <sz val="14"/>
        <rFont val="Meiryo UI"/>
        <family val="3"/>
        <charset val="128"/>
      </rPr>
      <t xml:space="preserve"> 施設番号</t>
    </r>
    <phoneticPr fontId="2"/>
  </si>
  <si>
    <t>・申込金額が10万円以上の場合は、ATMでの現金振込ができるよう請求書を分割してお送りいたします。</t>
    <rPh sb="41" eb="42">
      <t>オク</t>
    </rPh>
    <phoneticPr fontId="2"/>
  </si>
  <si>
    <r>
      <t xml:space="preserve"> &lt;個人情報の取扱いについて&gt; </t>
    </r>
    <r>
      <rPr>
        <sz val="9"/>
        <rFont val="Meiryo UI"/>
        <family val="3"/>
        <charset val="128"/>
      </rPr>
      <t>申込時にご記入頂きます個人情報は、映画鑑賞券の発送及び請求に関する業務以外には利用いたしません。</t>
    </r>
    <rPh sb="33" eb="35">
      <t>エイガ</t>
    </rPh>
    <rPh sb="35" eb="38">
      <t>カンショウケン</t>
    </rPh>
    <phoneticPr fontId="2"/>
  </si>
  <si>
    <t>申込締切： 6月30日　　FAX送付状不要（添書を付ける場合は最終頁に添えてください）</t>
    <rPh sb="0" eb="2">
      <t>モウシコミ</t>
    </rPh>
    <rPh sb="2" eb="4">
      <t>シメキリ</t>
    </rPh>
    <rPh sb="7" eb="8">
      <t>ガツ</t>
    </rPh>
    <rPh sb="10" eb="11">
      <t>ニチ</t>
    </rPh>
    <phoneticPr fontId="2"/>
  </si>
  <si>
    <t>一般券</t>
    <rPh sb="0" eb="2">
      <t>イッパン</t>
    </rPh>
    <rPh sb="2" eb="3">
      <t>ケン</t>
    </rPh>
    <phoneticPr fontId="2"/>
  </si>
  <si>
    <t>一　般　券</t>
    <rPh sb="0" eb="1">
      <t>1</t>
    </rPh>
    <rPh sb="2" eb="3">
      <t>ハン</t>
    </rPh>
    <phoneticPr fontId="2"/>
  </si>
  <si>
    <t>・申込は、お一人につき一般券・こども券合わせて 5枚まで です。</t>
    <rPh sb="1" eb="3">
      <t>モウシコミ</t>
    </rPh>
    <rPh sb="5" eb="8">
      <t>オヒトリ</t>
    </rPh>
    <rPh sb="11" eb="13">
      <t>イッパン</t>
    </rPh>
    <rPh sb="13" eb="14">
      <t>ケン</t>
    </rPh>
    <rPh sb="18" eb="19">
      <t>ケン</t>
    </rPh>
    <phoneticPr fontId="2"/>
  </si>
  <si>
    <t>・代金のお支払いは、請求書内に記載の「発行日」から10日以内に指定の口座にお振込ください。</t>
    <phoneticPr fontId="2"/>
  </si>
  <si>
    <t>施設番号単位（又は同法人単位・同住所単位）で出来る限り一度のお申込でお願いします。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</si>
</sst>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Meiryo UI"/>
      <family val="3"/>
      <charset val="128"/>
    </font>
    <font>
      <b/>
      <i/>
      <sz val="20"/>
      <name val="Meiryo UI"/>
      <family val="3"/>
      <charset val="128"/>
    </font>
    <font>
      <sz val="14"/>
      <name val="Meiryo UI"/>
      <family val="3"/>
      <charset val="128"/>
    </font>
    <font>
      <b/>
      <sz val="20"/>
      <name val="Meiryo UI"/>
      <family val="3"/>
      <charset val="128"/>
    </font>
    <font>
      <b/>
      <sz val="16"/>
      <name val="Meiryo UI"/>
      <family val="3"/>
      <charset val="128"/>
    </font>
    <font>
      <u/>
      <sz val="14"/>
      <name val="Meiryo UI"/>
      <family val="3"/>
      <charset val="128"/>
    </font>
    <font>
      <b/>
      <sz val="24"/>
      <name val="Meiryo UI"/>
      <family val="3"/>
      <charset val="128"/>
    </font>
    <font>
      <sz val="9"/>
      <name val="Meiryo UI"/>
      <family val="3"/>
      <charset val="128"/>
    </font>
    <font>
      <sz val="20"/>
      <name val="Meiryo UI"/>
      <family val="3"/>
      <charset val="128"/>
    </font>
    <font>
      <sz val="10"/>
      <name val="Meiryo UI"/>
      <family val="3"/>
      <charset val="128"/>
    </font>
    <font>
      <sz val="18"/>
      <name val="Meiryo UI"/>
      <family val="3"/>
      <charset val="128"/>
    </font>
    <font>
      <sz val="12"/>
      <name val="Meiryo UI"/>
      <family val="3"/>
      <charset val="128"/>
    </font>
    <font>
      <b/>
      <sz val="11"/>
      <name val="Meiryo UI"/>
      <family val="3"/>
      <charset val="128"/>
    </font>
    <font>
      <sz val="16"/>
      <name val="Meiryo UI"/>
      <family val="3"/>
      <charset val="128"/>
    </font>
    <font>
      <b/>
      <sz val="20"/>
      <color indexed="10"/>
      <name val="Meiryo UI"/>
      <family val="3"/>
      <charset val="128"/>
    </font>
    <font>
      <i/>
      <sz val="16"/>
      <name val="Meiryo UI"/>
      <family val="3"/>
      <charset val="128"/>
    </font>
    <font>
      <b/>
      <sz val="14"/>
      <name val="Meiryo UI"/>
      <family val="3"/>
      <charset val="128"/>
    </font>
    <font>
      <sz val="8.5"/>
      <name val="Meiryo UI"/>
      <family val="3"/>
      <charset val="128"/>
    </font>
    <font>
      <sz val="24"/>
      <name val="Meiryo UI"/>
      <family val="3"/>
      <charset val="128"/>
    </font>
    <font>
      <sz val="18"/>
      <color rgb="FFFF0000"/>
      <name val="Meiryo UI"/>
      <family val="3"/>
      <charset val="128"/>
    </font>
  </fonts>
  <fills count="3">
    <fill>
      <patternFill patternType="none"/>
    </fill>
    <fill>
      <patternFill patternType="gray125"/>
    </fill>
    <fill>
      <patternFill patternType="solid">
        <fgColor rgb="FFFFFFCC"/>
        <bgColor indexed="64"/>
      </patternFill>
    </fill>
  </fills>
  <borders count="60">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dashed">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dashed">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style="medium">
        <color indexed="64"/>
      </left>
      <right/>
      <top style="dashed">
        <color indexed="64"/>
      </top>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top style="dashed">
        <color indexed="64"/>
      </top>
      <bottom style="double">
        <color indexed="64"/>
      </bottom>
      <diagonal/>
    </border>
    <border>
      <left style="medium">
        <color indexed="64"/>
      </left>
      <right/>
      <top style="dashed">
        <color indexed="64"/>
      </top>
      <bottom style="double">
        <color indexed="64"/>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70">
    <xf numFmtId="0" fontId="0" fillId="0" borderId="0" xfId="0"/>
    <xf numFmtId="0" fontId="3" fillId="0" borderId="0" xfId="0" applyFont="1"/>
    <xf numFmtId="0" fontId="5" fillId="0" borderId="11"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shrinkToFit="1"/>
    </xf>
    <xf numFmtId="0" fontId="4" fillId="0" borderId="0" xfId="0" applyFont="1" applyAlignment="1">
      <alignment horizontal="left" vertical="center" shrinkToFit="1"/>
    </xf>
    <xf numFmtId="0" fontId="5" fillId="0" borderId="0" xfId="0" applyFont="1" applyAlignment="1">
      <alignment horizontal="center" vertical="center"/>
    </xf>
    <xf numFmtId="0" fontId="5" fillId="0" borderId="0" xfId="0" applyFont="1" applyAlignment="1">
      <alignment vertical="center"/>
    </xf>
    <xf numFmtId="0" fontId="8" fillId="0" borderId="0" xfId="0" applyFont="1" applyAlignment="1">
      <alignment horizontal="right" vertical="center"/>
    </xf>
    <xf numFmtId="0" fontId="10" fillId="0" borderId="0" xfId="0" applyFont="1" applyAlignment="1">
      <alignment vertical="center"/>
    </xf>
    <xf numFmtId="0" fontId="10" fillId="0" borderId="0" xfId="0" applyFont="1" applyAlignment="1">
      <alignment horizontal="right" vertical="center"/>
    </xf>
    <xf numFmtId="0" fontId="3" fillId="0" borderId="0" xfId="0" applyFont="1" applyAlignment="1">
      <alignment vertical="center"/>
    </xf>
    <xf numFmtId="177" fontId="16" fillId="2" borderId="11" xfId="0" applyNumberFormat="1" applyFont="1" applyFill="1" applyBorder="1" applyAlignment="1" applyProtection="1">
      <alignment horizontal="center" vertical="center" shrinkToFit="1"/>
      <protection locked="0"/>
    </xf>
    <xf numFmtId="0" fontId="16" fillId="2" borderId="1" xfId="0" applyFont="1" applyFill="1" applyBorder="1" applyAlignment="1" applyProtection="1">
      <alignment vertical="center" shrinkToFit="1"/>
      <protection locked="0"/>
    </xf>
    <xf numFmtId="0" fontId="11" fillId="2" borderId="1" xfId="0" applyFont="1" applyFill="1" applyBorder="1" applyProtection="1">
      <protection locked="0"/>
    </xf>
    <xf numFmtId="0" fontId="11" fillId="2" borderId="40" xfId="0" applyFont="1" applyFill="1" applyBorder="1" applyProtection="1">
      <protection locked="0"/>
    </xf>
    <xf numFmtId="0" fontId="3" fillId="0" borderId="2" xfId="0" applyFont="1" applyBorder="1" applyAlignment="1">
      <alignment horizontal="center"/>
    </xf>
    <xf numFmtId="38" fontId="11" fillId="0" borderId="3" xfId="1" applyFont="1" applyFill="1" applyBorder="1" applyAlignment="1" applyProtection="1">
      <alignment horizontal="right"/>
    </xf>
    <xf numFmtId="5" fontId="14" fillId="0" borderId="4" xfId="0" applyNumberFormat="1" applyFont="1" applyBorder="1" applyAlignment="1">
      <alignment horizontal="center"/>
    </xf>
    <xf numFmtId="0" fontId="17" fillId="0" borderId="0" xfId="0" applyFont="1" applyAlignment="1">
      <alignment horizontal="left" vertical="center"/>
    </xf>
    <xf numFmtId="0" fontId="16" fillId="2" borderId="5" xfId="0" applyFont="1" applyFill="1" applyBorder="1" applyAlignment="1" applyProtection="1">
      <alignment vertical="center" shrinkToFit="1"/>
      <protection locked="0"/>
    </xf>
    <xf numFmtId="0" fontId="11" fillId="2" borderId="5" xfId="0" applyFont="1" applyFill="1" applyBorder="1" applyProtection="1">
      <protection locked="0"/>
    </xf>
    <xf numFmtId="0" fontId="11" fillId="2" borderId="35" xfId="0" applyFont="1" applyFill="1" applyBorder="1" applyProtection="1">
      <protection locked="0"/>
    </xf>
    <xf numFmtId="0" fontId="3" fillId="0" borderId="6" xfId="0" applyFont="1" applyBorder="1" applyAlignment="1">
      <alignment horizontal="center"/>
    </xf>
    <xf numFmtId="38" fontId="11" fillId="0" borderId="7" xfId="1" applyFont="1" applyFill="1" applyBorder="1" applyAlignment="1" applyProtection="1">
      <alignment horizontal="right"/>
    </xf>
    <xf numFmtId="5" fontId="14" fillId="0" borderId="8" xfId="0" applyNumberFormat="1" applyFont="1" applyBorder="1" applyAlignment="1">
      <alignment horizontal="center"/>
    </xf>
    <xf numFmtId="177" fontId="16" fillId="2" borderId="0" xfId="0" applyNumberFormat="1" applyFont="1" applyFill="1" applyAlignment="1" applyProtection="1">
      <alignment horizontal="center" vertical="center" shrinkToFit="1"/>
      <protection locked="0"/>
    </xf>
    <xf numFmtId="0" fontId="16" fillId="2" borderId="9" xfId="0" applyFont="1" applyFill="1" applyBorder="1" applyAlignment="1" applyProtection="1">
      <alignment vertical="center" shrinkToFit="1"/>
      <protection locked="0"/>
    </xf>
    <xf numFmtId="0" fontId="11" fillId="2" borderId="9" xfId="0" applyFont="1" applyFill="1" applyBorder="1" applyProtection="1">
      <protection locked="0"/>
    </xf>
    <xf numFmtId="0" fontId="11" fillId="2" borderId="41" xfId="0" applyFont="1" applyFill="1" applyBorder="1" applyProtection="1">
      <protection locked="0"/>
    </xf>
    <xf numFmtId="0" fontId="3" fillId="0" borderId="10" xfId="0" applyFont="1" applyBorder="1" applyAlignment="1">
      <alignment horizontal="center"/>
    </xf>
    <xf numFmtId="38" fontId="11" fillId="0" borderId="11" xfId="1" applyFont="1" applyFill="1" applyBorder="1" applyAlignment="1" applyProtection="1">
      <alignment horizontal="right"/>
    </xf>
    <xf numFmtId="5" fontId="14" fillId="0" borderId="12" xfId="0" applyNumberFormat="1" applyFont="1" applyBorder="1" applyAlignment="1">
      <alignment horizontal="center"/>
    </xf>
    <xf numFmtId="177" fontId="16" fillId="2" borderId="40" xfId="0" applyNumberFormat="1" applyFont="1" applyFill="1" applyBorder="1" applyAlignment="1" applyProtection="1">
      <alignment horizontal="center" vertical="center" shrinkToFit="1"/>
      <protection locked="0"/>
    </xf>
    <xf numFmtId="0" fontId="16" fillId="2" borderId="13" xfId="0" applyFont="1" applyFill="1" applyBorder="1" applyAlignment="1" applyProtection="1">
      <alignment vertical="center" shrinkToFit="1"/>
      <protection locked="0"/>
    </xf>
    <xf numFmtId="0" fontId="11" fillId="2" borderId="13" xfId="0" applyFont="1" applyFill="1" applyBorder="1" applyProtection="1">
      <protection locked="0"/>
    </xf>
    <xf numFmtId="0" fontId="11" fillId="2" borderId="42" xfId="0" applyFont="1" applyFill="1" applyBorder="1" applyProtection="1">
      <protection locked="0"/>
    </xf>
    <xf numFmtId="0" fontId="3" fillId="0" borderId="14" xfId="0" applyFont="1" applyBorder="1" applyAlignment="1">
      <alignment horizontal="center"/>
    </xf>
    <xf numFmtId="5" fontId="14" fillId="0" borderId="15" xfId="0" applyNumberFormat="1"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5" fontId="14" fillId="0" borderId="19" xfId="0" applyNumberFormat="1" applyFont="1" applyBorder="1" applyAlignment="1">
      <alignment horizontal="center"/>
    </xf>
    <xf numFmtId="176" fontId="11" fillId="0" borderId="0" xfId="0" applyNumberFormat="1" applyFont="1" applyAlignment="1">
      <alignment horizontal="right"/>
    </xf>
    <xf numFmtId="0" fontId="3" fillId="0" borderId="0" xfId="0" applyFont="1" applyAlignment="1">
      <alignment horizontal="center"/>
    </xf>
    <xf numFmtId="38" fontId="11" fillId="0" borderId="0" xfId="1" applyFont="1" applyFill="1" applyBorder="1" applyAlignment="1" applyProtection="1">
      <alignment horizontal="right"/>
    </xf>
    <xf numFmtId="5" fontId="14" fillId="0" borderId="0" xfId="0" applyNumberFormat="1" applyFont="1" applyAlignment="1">
      <alignment horizontal="center"/>
    </xf>
    <xf numFmtId="0" fontId="18" fillId="0" borderId="3" xfId="0" applyFont="1" applyBorder="1" applyAlignment="1">
      <alignment vertical="center"/>
    </xf>
    <xf numFmtId="0" fontId="16" fillId="0" borderId="27" xfId="0" applyFont="1" applyBorder="1" applyAlignment="1">
      <alignment vertical="center"/>
    </xf>
    <xf numFmtId="0" fontId="5" fillId="0" borderId="24" xfId="0" applyFont="1" applyBorder="1" applyAlignment="1">
      <alignment horizontal="center" vertical="center"/>
    </xf>
    <xf numFmtId="0" fontId="11" fillId="2" borderId="30" xfId="0" applyFont="1" applyFill="1" applyBorder="1" applyAlignment="1" applyProtection="1">
      <alignment horizontal="center"/>
      <protection locked="0"/>
    </xf>
    <xf numFmtId="0" fontId="3" fillId="0" borderId="29" xfId="0" applyFont="1" applyBorder="1" applyAlignment="1">
      <alignment horizontal="center" vertical="center"/>
    </xf>
    <xf numFmtId="5" fontId="14" fillId="0" borderId="20" xfId="0" applyNumberFormat="1" applyFont="1" applyBorder="1" applyAlignment="1">
      <alignment horizontal="center" vertical="center"/>
    </xf>
    <xf numFmtId="0" fontId="11" fillId="2" borderId="52" xfId="0" applyFont="1" applyFill="1" applyBorder="1" applyAlignment="1" applyProtection="1">
      <alignment horizontal="center"/>
      <protection locked="0"/>
    </xf>
    <xf numFmtId="0" fontId="3" fillId="0" borderId="26" xfId="0" applyFont="1" applyBorder="1" applyAlignment="1">
      <alignment horizontal="center" vertical="center"/>
    </xf>
    <xf numFmtId="5" fontId="14" fillId="0" borderId="23" xfId="0" applyNumberFormat="1" applyFont="1" applyBorder="1" applyAlignment="1">
      <alignment horizontal="center" vertical="center"/>
    </xf>
    <xf numFmtId="0" fontId="5" fillId="0" borderId="17" xfId="0" applyFont="1" applyBorder="1"/>
    <xf numFmtId="38" fontId="11" fillId="0" borderId="17" xfId="1" applyFont="1" applyFill="1" applyBorder="1" applyAlignment="1" applyProtection="1">
      <alignment vertical="center"/>
    </xf>
    <xf numFmtId="5" fontId="5" fillId="0" borderId="19" xfId="0" applyNumberFormat="1" applyFont="1" applyBorder="1" applyAlignment="1">
      <alignment horizontal="center"/>
    </xf>
    <xf numFmtId="0" fontId="3" fillId="0" borderId="58" xfId="0" applyFont="1" applyBorder="1" applyAlignment="1">
      <alignment horizontal="left" vertical="center"/>
    </xf>
    <xf numFmtId="0" fontId="19" fillId="0" borderId="59" xfId="0" applyFont="1" applyBorder="1" applyAlignment="1">
      <alignment horizontal="left" vertical="center" indent="1"/>
    </xf>
    <xf numFmtId="0" fontId="14" fillId="0" borderId="0" xfId="0" applyFont="1"/>
    <xf numFmtId="0" fontId="14" fillId="0" borderId="0" xfId="0" applyFont="1" applyAlignment="1">
      <alignment horizontal="left"/>
    </xf>
    <xf numFmtId="0" fontId="3" fillId="0" borderId="0" xfId="0" applyFont="1" applyAlignment="1">
      <alignment horizontal="left"/>
    </xf>
    <xf numFmtId="0" fontId="20" fillId="0" borderId="0" xfId="0" applyFont="1" applyAlignment="1">
      <alignment vertical="center" wrapText="1"/>
    </xf>
    <xf numFmtId="0" fontId="5" fillId="0" borderId="0" xfId="0" applyFont="1"/>
    <xf numFmtId="0" fontId="20" fillId="0" borderId="0" xfId="0" applyFont="1" applyAlignment="1">
      <alignment horizontal="left" wrapText="1"/>
    </xf>
    <xf numFmtId="0" fontId="20" fillId="0" borderId="0" xfId="0" applyFont="1" applyAlignment="1">
      <alignment horizontal="left"/>
    </xf>
    <xf numFmtId="0" fontId="14" fillId="0" borderId="0" xfId="0" applyFont="1" applyAlignment="1">
      <alignment vertical="center"/>
    </xf>
    <xf numFmtId="0" fontId="16" fillId="0" borderId="24" xfId="0" applyFont="1" applyBorder="1" applyAlignment="1">
      <alignment horizontal="left" vertical="center" indent="2"/>
    </xf>
    <xf numFmtId="0" fontId="5" fillId="0" borderId="11" xfId="0" applyFont="1" applyBorder="1" applyAlignment="1">
      <alignment horizontal="center"/>
    </xf>
    <xf numFmtId="0" fontId="11" fillId="2" borderId="11" xfId="0" applyFont="1" applyFill="1" applyBorder="1" applyAlignment="1" applyProtection="1">
      <alignment horizontal="center" vertical="center"/>
      <protection locked="0"/>
    </xf>
    <xf numFmtId="0" fontId="3" fillId="0" borderId="21" xfId="0" applyFont="1" applyBorder="1" applyAlignment="1">
      <alignment horizontal="center"/>
    </xf>
    <xf numFmtId="0" fontId="3" fillId="0" borderId="43"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176" fontId="11" fillId="0" borderId="17" xfId="0" applyNumberFormat="1" applyFont="1" applyBorder="1" applyAlignment="1">
      <alignment horizontal="right" shrinkToFit="1"/>
    </xf>
    <xf numFmtId="0" fontId="11" fillId="0" borderId="40" xfId="0" applyFont="1" applyBorder="1"/>
    <xf numFmtId="0" fontId="11" fillId="0" borderId="35" xfId="0" applyFont="1" applyBorder="1"/>
    <xf numFmtId="0" fontId="11" fillId="0" borderId="41" xfId="0" applyFont="1" applyBorder="1"/>
    <xf numFmtId="0" fontId="11" fillId="0" borderId="42" xfId="0" applyFont="1" applyBorder="1"/>
    <xf numFmtId="0" fontId="21" fillId="0" borderId="17" xfId="0" applyFont="1" applyBorder="1" applyAlignment="1">
      <alignment horizontal="center" vertical="center"/>
    </xf>
    <xf numFmtId="0" fontId="12" fillId="0" borderId="2" xfId="0" applyFont="1" applyBorder="1"/>
    <xf numFmtId="0" fontId="12" fillId="0" borderId="44" xfId="0" applyFont="1" applyBorder="1" applyAlignment="1">
      <alignment horizontal="right"/>
    </xf>
    <xf numFmtId="0" fontId="12" fillId="0" borderId="10" xfId="0" applyFont="1" applyBorder="1" applyAlignment="1">
      <alignment horizontal="right"/>
    </xf>
    <xf numFmtId="0" fontId="12" fillId="0" borderId="2" xfId="0" applyFont="1" applyBorder="1" applyAlignment="1">
      <alignment horizontal="right"/>
    </xf>
    <xf numFmtId="0" fontId="12" fillId="0" borderId="47" xfId="0" applyFont="1" applyBorder="1" applyAlignment="1">
      <alignment horizontal="right"/>
    </xf>
    <xf numFmtId="0" fontId="12" fillId="0" borderId="4" xfId="0" applyFont="1" applyBorder="1" applyAlignment="1">
      <alignment horizontal="right"/>
    </xf>
    <xf numFmtId="0" fontId="12" fillId="0" borderId="8" xfId="0" applyFont="1" applyBorder="1" applyAlignment="1">
      <alignment horizontal="right"/>
    </xf>
    <xf numFmtId="0" fontId="12" fillId="0" borderId="12" xfId="0" applyFont="1" applyBorder="1" applyAlignment="1">
      <alignment horizontal="right"/>
    </xf>
    <xf numFmtId="0" fontId="12" fillId="0" borderId="15" xfId="0" applyFont="1" applyBorder="1" applyAlignment="1">
      <alignment horizontal="right"/>
    </xf>
    <xf numFmtId="0" fontId="3" fillId="0" borderId="30" xfId="0" applyFont="1" applyBorder="1"/>
    <xf numFmtId="0" fontId="3" fillId="0" borderId="52" xfId="0" applyFont="1" applyBorder="1"/>
    <xf numFmtId="0" fontId="7" fillId="0" borderId="54" xfId="0" applyFont="1" applyBorder="1" applyAlignment="1">
      <alignment vertical="center"/>
    </xf>
    <xf numFmtId="0" fontId="16" fillId="0" borderId="54" xfId="0" applyFont="1" applyBorder="1" applyAlignment="1">
      <alignment vertical="center"/>
    </xf>
    <xf numFmtId="0" fontId="16" fillId="0" borderId="55" xfId="0" applyFont="1" applyBorder="1" applyAlignment="1">
      <alignment vertical="center"/>
    </xf>
    <xf numFmtId="0" fontId="19" fillId="0" borderId="56" xfId="0" applyFont="1" applyBorder="1" applyAlignment="1">
      <alignment vertical="center"/>
    </xf>
    <xf numFmtId="0" fontId="16" fillId="0" borderId="56" xfId="0" applyFont="1" applyBorder="1" applyAlignment="1">
      <alignment vertical="center"/>
    </xf>
    <xf numFmtId="0" fontId="16" fillId="0" borderId="57" xfId="0" applyFont="1" applyBorder="1" applyAlignment="1">
      <alignment vertical="center"/>
    </xf>
    <xf numFmtId="0" fontId="11" fillId="2" borderId="11" xfId="0" applyFont="1" applyFill="1" applyBorder="1" applyAlignment="1" applyProtection="1">
      <alignment horizontal="center" vertical="center" shrinkToFit="1"/>
      <protection locked="0"/>
    </xf>
    <xf numFmtId="0" fontId="3" fillId="0" borderId="36" xfId="0" applyFont="1" applyBorder="1"/>
    <xf numFmtId="0" fontId="9" fillId="0" borderId="0" xfId="0" applyFont="1" applyAlignment="1">
      <alignment horizontal="center" vertical="center"/>
    </xf>
    <xf numFmtId="0" fontId="22" fillId="0" borderId="0" xfId="0" applyFont="1" applyAlignment="1">
      <alignment horizontal="left" vertical="center"/>
    </xf>
    <xf numFmtId="0" fontId="13" fillId="0" borderId="0" xfId="0" applyFont="1" applyAlignment="1">
      <alignment horizontal="left" vertical="center"/>
    </xf>
    <xf numFmtId="177" fontId="16" fillId="0" borderId="11" xfId="0" applyNumberFormat="1" applyFont="1" applyBorder="1" applyAlignment="1">
      <alignment horizontal="center" vertical="center" shrinkToFit="1"/>
    </xf>
    <xf numFmtId="0" fontId="16" fillId="0" borderId="1" xfId="0" applyFont="1" applyBorder="1" applyAlignment="1">
      <alignment vertical="center" shrinkToFit="1"/>
    </xf>
    <xf numFmtId="0" fontId="11" fillId="0" borderId="1" xfId="0" applyFont="1" applyBorder="1"/>
    <xf numFmtId="0" fontId="16" fillId="0" borderId="5" xfId="0" applyFont="1" applyBorder="1" applyAlignment="1">
      <alignment vertical="center" shrinkToFit="1"/>
    </xf>
    <xf numFmtId="0" fontId="11" fillId="0" borderId="5" xfId="0" applyFont="1" applyBorder="1"/>
    <xf numFmtId="177" fontId="16" fillId="0" borderId="0" xfId="0" applyNumberFormat="1" applyFont="1" applyAlignment="1">
      <alignment horizontal="center" vertical="center" shrinkToFit="1"/>
    </xf>
    <xf numFmtId="0" fontId="16" fillId="0" borderId="9" xfId="0" applyFont="1" applyBorder="1" applyAlignment="1">
      <alignment vertical="center" shrinkToFit="1"/>
    </xf>
    <xf numFmtId="0" fontId="11" fillId="0" borderId="9" xfId="0" applyFont="1" applyBorder="1"/>
    <xf numFmtId="177" fontId="16" fillId="0" borderId="40" xfId="0" applyNumberFormat="1" applyFont="1" applyBorder="1" applyAlignment="1">
      <alignment horizontal="center" vertical="center" shrinkToFit="1"/>
    </xf>
    <xf numFmtId="0" fontId="16" fillId="0" borderId="13" xfId="0" applyFont="1" applyBorder="1" applyAlignment="1">
      <alignment vertical="center" shrinkToFit="1"/>
    </xf>
    <xf numFmtId="0" fontId="11" fillId="0" borderId="13" xfId="0" applyFont="1" applyBorder="1"/>
    <xf numFmtId="0" fontId="11" fillId="0" borderId="11" xfId="0" applyFont="1" applyBorder="1" applyAlignment="1">
      <alignment horizontal="center" vertical="center" shrinkToFit="1"/>
    </xf>
    <xf numFmtId="0" fontId="11" fillId="0" borderId="11" xfId="0" applyFont="1" applyBorder="1" applyAlignment="1">
      <alignment horizontal="center" vertical="center"/>
    </xf>
    <xf numFmtId="0" fontId="11" fillId="0" borderId="30" xfId="0" applyFont="1" applyBorder="1" applyAlignment="1">
      <alignment horizontal="center"/>
    </xf>
    <xf numFmtId="0" fontId="11" fillId="0" borderId="52" xfId="0" applyFont="1" applyBorder="1" applyAlignment="1">
      <alignment horizontal="center"/>
    </xf>
    <xf numFmtId="0" fontId="5" fillId="0" borderId="28" xfId="0" applyFont="1" applyBorder="1" applyAlignment="1">
      <alignment horizontal="center" vertical="center"/>
    </xf>
    <xf numFmtId="0" fontId="5" fillId="0" borderId="36" xfId="0" applyFont="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5" fillId="0" borderId="17" xfId="0" applyFont="1" applyBorder="1" applyAlignment="1">
      <alignment horizontal="right" vertical="center"/>
    </xf>
    <xf numFmtId="0" fontId="5" fillId="0" borderId="18" xfId="0" applyFont="1" applyBorder="1" applyAlignment="1">
      <alignment horizontal="right" vertical="center"/>
    </xf>
    <xf numFmtId="0" fontId="5" fillId="0" borderId="24" xfId="0" applyFont="1" applyBorder="1" applyAlignment="1">
      <alignment horizontal="center" vertical="center"/>
    </xf>
    <xf numFmtId="0" fontId="5" fillId="0" borderId="27" xfId="0" applyFont="1" applyBorder="1" applyAlignment="1">
      <alignment horizontal="center" vertical="center"/>
    </xf>
    <xf numFmtId="0" fontId="5" fillId="0" borderId="22"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5" xfId="0" applyFont="1" applyBorder="1" applyAlignment="1">
      <alignment horizontal="center" vertical="center"/>
    </xf>
    <xf numFmtId="0" fontId="13" fillId="0" borderId="48" xfId="0" applyFont="1" applyBorder="1" applyAlignment="1">
      <alignment horizontal="center" vertical="center" wrapText="1"/>
    </xf>
    <xf numFmtId="0" fontId="13" fillId="0" borderId="49" xfId="0" applyFont="1" applyBorder="1" applyAlignment="1">
      <alignment horizontal="center" vertical="center" wrapText="1"/>
    </xf>
    <xf numFmtId="38" fontId="11" fillId="0" borderId="29" xfId="1" applyFont="1" applyFill="1" applyBorder="1" applyAlignment="1" applyProtection="1">
      <alignment horizontal="right" vertical="center"/>
    </xf>
    <xf numFmtId="38" fontId="11" fillId="0" borderId="30" xfId="1" applyFont="1" applyFill="1" applyBorder="1" applyAlignment="1" applyProtection="1">
      <alignment horizontal="right" vertical="center"/>
    </xf>
    <xf numFmtId="0" fontId="14" fillId="0" borderId="0" xfId="0" applyFont="1" applyAlignment="1">
      <alignment horizontal="left"/>
    </xf>
    <xf numFmtId="38" fontId="11" fillId="0" borderId="16" xfId="1" applyFont="1" applyFill="1" applyBorder="1" applyAlignment="1" applyProtection="1">
      <alignment horizontal="center" vertical="center"/>
    </xf>
    <xf numFmtId="38" fontId="11" fillId="0" borderId="17" xfId="1" applyFont="1" applyFill="1" applyBorder="1" applyAlignment="1" applyProtection="1">
      <alignment horizontal="center" vertical="center"/>
    </xf>
    <xf numFmtId="38" fontId="21" fillId="0" borderId="17" xfId="1" applyFont="1" applyFill="1" applyBorder="1" applyAlignment="1" applyProtection="1">
      <alignment horizontal="right" vertical="center"/>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38" fontId="11" fillId="0" borderId="53" xfId="1" applyFont="1" applyFill="1" applyBorder="1" applyAlignment="1" applyProtection="1">
      <alignment horizontal="right" vertical="center"/>
    </xf>
    <xf numFmtId="38" fontId="11" fillId="0" borderId="52" xfId="1" applyFont="1" applyFill="1" applyBorder="1" applyAlignment="1" applyProtection="1">
      <alignment horizontal="right" vertical="center"/>
    </xf>
    <xf numFmtId="0" fontId="15" fillId="0" borderId="0" xfId="0" applyFont="1" applyAlignment="1">
      <alignment horizontal="center" vertical="center" wrapText="1"/>
    </xf>
    <xf numFmtId="0" fontId="6" fillId="0" borderId="0" xfId="0" applyFont="1" applyAlignment="1">
      <alignment horizontal="center" vertical="center" shrinkToFit="1"/>
    </xf>
    <xf numFmtId="0" fontId="9" fillId="0" borderId="0" xfId="0" applyFont="1" applyAlignment="1">
      <alignment horizontal="center" vertical="center"/>
    </xf>
    <xf numFmtId="0" fontId="11" fillId="2" borderId="27" xfId="0" applyFont="1" applyFill="1" applyBorder="1" applyAlignment="1" applyProtection="1">
      <alignment horizontal="center" vertical="center" shrinkToFit="1"/>
      <protection locked="0"/>
    </xf>
    <xf numFmtId="0" fontId="13" fillId="2" borderId="27" xfId="0" applyFont="1" applyFill="1" applyBorder="1" applyAlignment="1" applyProtection="1">
      <alignment horizontal="center" vertical="center" shrinkToFit="1"/>
      <protection locked="0"/>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11" fillId="2" borderId="24"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49" fontId="11" fillId="2" borderId="24" xfId="0" applyNumberFormat="1" applyFont="1" applyFill="1" applyBorder="1" applyAlignment="1" applyProtection="1">
      <alignment horizontal="center" vertical="center"/>
      <protection locked="0"/>
    </xf>
    <xf numFmtId="49" fontId="11" fillId="2" borderId="27" xfId="0" applyNumberFormat="1" applyFont="1" applyFill="1" applyBorder="1" applyAlignment="1" applyProtection="1">
      <alignment horizontal="center" vertical="center"/>
      <protection locked="0"/>
    </xf>
    <xf numFmtId="49" fontId="11" fillId="2" borderId="22" xfId="0" applyNumberFormat="1" applyFont="1" applyFill="1" applyBorder="1" applyAlignment="1" applyProtection="1">
      <alignment horizontal="center" vertical="center"/>
      <protection locked="0"/>
    </xf>
    <xf numFmtId="0" fontId="11" fillId="0" borderId="27" xfId="0" applyFont="1" applyBorder="1" applyAlignment="1">
      <alignment horizontal="center" vertical="center" shrinkToFit="1"/>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22" xfId="0" applyFont="1" applyBorder="1" applyAlignment="1">
      <alignment horizontal="center" vertical="center"/>
    </xf>
    <xf numFmtId="0" fontId="13" fillId="0" borderId="27"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3175</xdr:colOff>
      <xdr:row>0</xdr:row>
      <xdr:rowOff>214312</xdr:rowOff>
    </xdr:from>
    <xdr:to>
      <xdr:col>9</xdr:col>
      <xdr:colOff>285750</xdr:colOff>
      <xdr:row>1</xdr:row>
      <xdr:rowOff>107156</xdr:rowOff>
    </xdr:to>
    <xdr:sp macro="" textlink="">
      <xdr:nvSpPr>
        <xdr:cNvPr id="6" name="Rectangle 4">
          <a:extLst>
            <a:ext uri="{FF2B5EF4-FFF2-40B4-BE49-F238E27FC236}">
              <a16:creationId xmlns:a16="http://schemas.microsoft.com/office/drawing/2014/main" id="{6F0D651B-D48E-40C9-8E37-A8623A1349C8}"/>
            </a:ext>
          </a:extLst>
        </xdr:cNvPr>
        <xdr:cNvSpPr>
          <a:spLocks noChangeArrowheads="1"/>
        </xdr:cNvSpPr>
      </xdr:nvSpPr>
      <xdr:spPr bwMode="auto">
        <a:xfrm>
          <a:off x="6658769" y="214312"/>
          <a:ext cx="544512" cy="392907"/>
        </a:xfrm>
        <a:prstGeom prst="rect">
          <a:avLst/>
        </a:prstGeom>
        <a:noFill/>
        <a:ln>
          <a:noFill/>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Meiryo UI" panose="020B0604030504040204" pitchFamily="50" charset="-128"/>
              <a:ea typeface="Meiryo UI" panose="020B0604030504040204" pitchFamily="50" charset="-128"/>
            </a:rPr>
            <a:t>枚中</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1</xdr:col>
      <xdr:colOff>73821</xdr:colOff>
      <xdr:row>35</xdr:row>
      <xdr:rowOff>238128</xdr:rowOff>
    </xdr:from>
    <xdr:to>
      <xdr:col>7</xdr:col>
      <xdr:colOff>666752</xdr:colOff>
      <xdr:row>36</xdr:row>
      <xdr:rowOff>0</xdr:rowOff>
    </xdr:to>
    <xdr:sp macro="" textlink="">
      <xdr:nvSpPr>
        <xdr:cNvPr id="8365" name="Line 7">
          <a:extLst>
            <a:ext uri="{FF2B5EF4-FFF2-40B4-BE49-F238E27FC236}">
              <a16:creationId xmlns:a16="http://schemas.microsoft.com/office/drawing/2014/main" id="{53639B04-E57E-423B-9A30-8A7FF29EECAF}"/>
            </a:ext>
          </a:extLst>
        </xdr:cNvPr>
        <xdr:cNvSpPr>
          <a:spLocks noChangeShapeType="1"/>
        </xdr:cNvSpPr>
      </xdr:nvSpPr>
      <xdr:spPr bwMode="auto">
        <a:xfrm flipV="1">
          <a:off x="335759" y="11691941"/>
          <a:ext cx="6105524" cy="33338"/>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464344</xdr:colOff>
      <xdr:row>30</xdr:row>
      <xdr:rowOff>2380</xdr:rowOff>
    </xdr:from>
    <xdr:to>
      <xdr:col>10</xdr:col>
      <xdr:colOff>47625</xdr:colOff>
      <xdr:row>32</xdr:row>
      <xdr:rowOff>226218</xdr:rowOff>
    </xdr:to>
    <xdr:sp macro="" textlink="">
      <xdr:nvSpPr>
        <xdr:cNvPr id="13" name="AutoShape 4">
          <a:extLst>
            <a:ext uri="{FF2B5EF4-FFF2-40B4-BE49-F238E27FC236}">
              <a16:creationId xmlns:a16="http://schemas.microsoft.com/office/drawing/2014/main" id="{16BDF909-1C1B-40A3-BF1D-8FF677470B36}"/>
            </a:ext>
          </a:extLst>
        </xdr:cNvPr>
        <xdr:cNvSpPr>
          <a:spLocks noChangeArrowheads="1"/>
        </xdr:cNvSpPr>
      </xdr:nvSpPr>
      <xdr:spPr bwMode="auto">
        <a:xfrm>
          <a:off x="5095875" y="10801349"/>
          <a:ext cx="3059906" cy="723900"/>
        </a:xfrm>
        <a:prstGeom prst="wedgeRoundRectCallout">
          <a:avLst>
            <a:gd name="adj1" fmla="val 34507"/>
            <a:gd name="adj2" fmla="val 71407"/>
            <a:gd name="adj3" fmla="val 16667"/>
          </a:avLst>
        </a:prstGeom>
        <a:no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映画鑑賞券は</a:t>
          </a:r>
        </a:p>
        <a:p>
          <a:pPr algn="ctr"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２０２５</a:t>
          </a:r>
          <a:r>
            <a:rPr lang="en-US" altLang="ja-JP" sz="1000" b="0" i="0" u="none" strike="noStrike" baseline="0">
              <a:solidFill>
                <a:srgbClr val="000000"/>
              </a:solidFill>
              <a:latin typeface="Meiryo UI" panose="020B0604030504040204" pitchFamily="50" charset="-128"/>
              <a:ea typeface="Meiryo UI" panose="020B0604030504040204" pitchFamily="50" charset="-128"/>
            </a:rPr>
            <a:t>/</a:t>
          </a:r>
          <a:r>
            <a:rPr lang="ja-JP" altLang="en-US" sz="1000" b="0" i="0" u="none" strike="noStrike" baseline="0">
              <a:solidFill>
                <a:srgbClr val="000000"/>
              </a:solidFill>
              <a:latin typeface="Meiryo UI" panose="020B0604030504040204" pitchFamily="50" charset="-128"/>
              <a:ea typeface="Meiryo UI" panose="020B0604030504040204" pitchFamily="50" charset="-128"/>
            </a:rPr>
            <a:t>１０</a:t>
          </a:r>
          <a:r>
            <a:rPr lang="en-US" altLang="ja-JP" sz="1000" b="0" i="0" u="none" strike="noStrike" baseline="0">
              <a:solidFill>
                <a:srgbClr val="000000"/>
              </a:solidFill>
              <a:latin typeface="Meiryo UI" panose="020B0604030504040204" pitchFamily="50" charset="-128"/>
              <a:ea typeface="Meiryo UI" panose="020B0604030504040204" pitchFamily="50" charset="-128"/>
            </a:rPr>
            <a:t>/</a:t>
          </a:r>
          <a:r>
            <a:rPr lang="ja-JP" altLang="en-US" sz="1000" b="0" i="0" u="none" strike="noStrike" baseline="0">
              <a:solidFill>
                <a:srgbClr val="000000"/>
              </a:solidFill>
              <a:latin typeface="Meiryo UI" panose="020B0604030504040204" pitchFamily="50" charset="-128"/>
              <a:ea typeface="Meiryo UI" panose="020B0604030504040204" pitchFamily="50" charset="-128"/>
            </a:rPr>
            <a:t>３１までに</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ctr"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ご鑑賞ください。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ctr"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期日までにご使用なくとも払戻しはいたしません。</a:t>
          </a:r>
        </a:p>
      </xdr:txBody>
    </xdr:sp>
    <xdr:clientData/>
  </xdr:twoCellAnchor>
  <xdr:twoCellAnchor editAs="oneCell">
    <xdr:from>
      <xdr:col>1</xdr:col>
      <xdr:colOff>1409700</xdr:colOff>
      <xdr:row>37</xdr:row>
      <xdr:rowOff>171450</xdr:rowOff>
    </xdr:from>
    <xdr:to>
      <xdr:col>8</xdr:col>
      <xdr:colOff>95250</xdr:colOff>
      <xdr:row>40</xdr:row>
      <xdr:rowOff>61913</xdr:rowOff>
    </xdr:to>
    <xdr:pic>
      <xdr:nvPicPr>
        <xdr:cNvPr id="8369" name="図 1">
          <a:extLst>
            <a:ext uri="{FF2B5EF4-FFF2-40B4-BE49-F238E27FC236}">
              <a16:creationId xmlns:a16="http://schemas.microsoft.com/office/drawing/2014/main" id="{423A85E3-CD52-4368-BE66-CCB91AFB87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0700" y="11877675"/>
          <a:ext cx="50958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738187</xdr:colOff>
      <xdr:row>33</xdr:row>
      <xdr:rowOff>214313</xdr:rowOff>
    </xdr:from>
    <xdr:to>
      <xdr:col>10</xdr:col>
      <xdr:colOff>295823</xdr:colOff>
      <xdr:row>38</xdr:row>
      <xdr:rowOff>47624</xdr:rowOff>
    </xdr:to>
    <xdr:pic>
      <xdr:nvPicPr>
        <xdr:cNvPr id="3" name="図 2">
          <a:extLst>
            <a:ext uri="{FF2B5EF4-FFF2-40B4-BE49-F238E27FC236}">
              <a16:creationId xmlns:a16="http://schemas.microsoft.com/office/drawing/2014/main" id="{AB3AC05A-8616-4F2D-B01F-BC25C849A9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655718" y="11811001"/>
          <a:ext cx="748261" cy="904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3175</xdr:colOff>
      <xdr:row>0</xdr:row>
      <xdr:rowOff>190498</xdr:rowOff>
    </xdr:from>
    <xdr:to>
      <xdr:col>9</xdr:col>
      <xdr:colOff>285750</xdr:colOff>
      <xdr:row>2</xdr:row>
      <xdr:rowOff>11902</xdr:rowOff>
    </xdr:to>
    <xdr:sp macro="" textlink="">
      <xdr:nvSpPr>
        <xdr:cNvPr id="2" name="Rectangle 4">
          <a:extLst>
            <a:ext uri="{FF2B5EF4-FFF2-40B4-BE49-F238E27FC236}">
              <a16:creationId xmlns:a16="http://schemas.microsoft.com/office/drawing/2014/main" id="{DC1B868B-B528-432C-A6BB-29C00CD26E15}"/>
            </a:ext>
          </a:extLst>
        </xdr:cNvPr>
        <xdr:cNvSpPr>
          <a:spLocks noChangeArrowheads="1"/>
        </xdr:cNvSpPr>
      </xdr:nvSpPr>
      <xdr:spPr bwMode="auto">
        <a:xfrm>
          <a:off x="6658769" y="190498"/>
          <a:ext cx="544512" cy="607217"/>
        </a:xfrm>
        <a:prstGeom prst="rect">
          <a:avLst/>
        </a:prstGeom>
        <a:noFill/>
        <a:ln>
          <a:noFill/>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Meiryo UI" panose="020B0604030504040204" pitchFamily="50" charset="-128"/>
              <a:ea typeface="Meiryo UI" panose="020B0604030504040204" pitchFamily="50" charset="-128"/>
            </a:rPr>
            <a:t>枚中</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1</xdr:col>
      <xdr:colOff>73821</xdr:colOff>
      <xdr:row>35</xdr:row>
      <xdr:rowOff>238128</xdr:rowOff>
    </xdr:from>
    <xdr:to>
      <xdr:col>7</xdr:col>
      <xdr:colOff>666752</xdr:colOff>
      <xdr:row>36</xdr:row>
      <xdr:rowOff>0</xdr:rowOff>
    </xdr:to>
    <xdr:sp macro="" textlink="">
      <xdr:nvSpPr>
        <xdr:cNvPr id="3" name="Line 7">
          <a:extLst>
            <a:ext uri="{FF2B5EF4-FFF2-40B4-BE49-F238E27FC236}">
              <a16:creationId xmlns:a16="http://schemas.microsoft.com/office/drawing/2014/main" id="{F7BBE267-10FE-424B-BF65-09B4429DEE08}"/>
            </a:ext>
          </a:extLst>
        </xdr:cNvPr>
        <xdr:cNvSpPr>
          <a:spLocks noChangeShapeType="1"/>
        </xdr:cNvSpPr>
      </xdr:nvSpPr>
      <xdr:spPr bwMode="auto">
        <a:xfrm flipV="1">
          <a:off x="330996" y="12230103"/>
          <a:ext cx="6117431" cy="9522"/>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464344</xdr:colOff>
      <xdr:row>30</xdr:row>
      <xdr:rowOff>2380</xdr:rowOff>
    </xdr:from>
    <xdr:to>
      <xdr:col>10</xdr:col>
      <xdr:colOff>47625</xdr:colOff>
      <xdr:row>32</xdr:row>
      <xdr:rowOff>226218</xdr:rowOff>
    </xdr:to>
    <xdr:sp macro="" textlink="">
      <xdr:nvSpPr>
        <xdr:cNvPr id="4" name="AutoShape 4">
          <a:extLst>
            <a:ext uri="{FF2B5EF4-FFF2-40B4-BE49-F238E27FC236}">
              <a16:creationId xmlns:a16="http://schemas.microsoft.com/office/drawing/2014/main" id="{E68797E0-7F8C-4C08-AC3C-69FD75F3A4D0}"/>
            </a:ext>
          </a:extLst>
        </xdr:cNvPr>
        <xdr:cNvSpPr>
          <a:spLocks noChangeArrowheads="1"/>
        </xdr:cNvSpPr>
      </xdr:nvSpPr>
      <xdr:spPr bwMode="auto">
        <a:xfrm>
          <a:off x="5093494" y="10756105"/>
          <a:ext cx="3078956" cy="719138"/>
        </a:xfrm>
        <a:prstGeom prst="wedgeRoundRectCallout">
          <a:avLst>
            <a:gd name="adj1" fmla="val 34507"/>
            <a:gd name="adj2" fmla="val 71407"/>
            <a:gd name="adj3" fmla="val 16667"/>
          </a:avLst>
        </a:prstGeom>
        <a:no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映画鑑賞券は</a:t>
          </a:r>
        </a:p>
        <a:p>
          <a:pPr algn="ctr"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２０２５</a:t>
          </a:r>
          <a:r>
            <a:rPr lang="en-US" altLang="ja-JP" sz="1000" b="0" i="0" u="none" strike="noStrike" baseline="0">
              <a:solidFill>
                <a:srgbClr val="000000"/>
              </a:solidFill>
              <a:latin typeface="Meiryo UI" panose="020B0604030504040204" pitchFamily="50" charset="-128"/>
              <a:ea typeface="Meiryo UI" panose="020B0604030504040204" pitchFamily="50" charset="-128"/>
            </a:rPr>
            <a:t>/</a:t>
          </a:r>
          <a:r>
            <a:rPr lang="ja-JP" altLang="en-US" sz="1000" b="0" i="0" u="none" strike="noStrike" baseline="0">
              <a:solidFill>
                <a:srgbClr val="000000"/>
              </a:solidFill>
              <a:latin typeface="Meiryo UI" panose="020B0604030504040204" pitchFamily="50" charset="-128"/>
              <a:ea typeface="Meiryo UI" panose="020B0604030504040204" pitchFamily="50" charset="-128"/>
            </a:rPr>
            <a:t>１０</a:t>
          </a:r>
          <a:r>
            <a:rPr lang="en-US" altLang="ja-JP" sz="1000" b="0" i="0" u="none" strike="noStrike" baseline="0">
              <a:solidFill>
                <a:srgbClr val="000000"/>
              </a:solidFill>
              <a:latin typeface="Meiryo UI" panose="020B0604030504040204" pitchFamily="50" charset="-128"/>
              <a:ea typeface="Meiryo UI" panose="020B0604030504040204" pitchFamily="50" charset="-128"/>
            </a:rPr>
            <a:t>/</a:t>
          </a:r>
          <a:r>
            <a:rPr lang="ja-JP" altLang="en-US" sz="1000" b="0" i="0" u="none" strike="noStrike" baseline="0">
              <a:solidFill>
                <a:srgbClr val="000000"/>
              </a:solidFill>
              <a:latin typeface="Meiryo UI" panose="020B0604030504040204" pitchFamily="50" charset="-128"/>
              <a:ea typeface="Meiryo UI" panose="020B0604030504040204" pitchFamily="50" charset="-128"/>
            </a:rPr>
            <a:t>３１までに</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ctr"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ご鑑賞ください。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ctr"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期日までにご使用なくとも払戻しはいたしません。</a:t>
          </a:r>
        </a:p>
      </xdr:txBody>
    </xdr:sp>
    <xdr:clientData/>
  </xdr:twoCellAnchor>
  <xdr:twoCellAnchor editAs="oneCell">
    <xdr:from>
      <xdr:col>1</xdr:col>
      <xdr:colOff>1409700</xdr:colOff>
      <xdr:row>37</xdr:row>
      <xdr:rowOff>171450</xdr:rowOff>
    </xdr:from>
    <xdr:to>
      <xdr:col>8</xdr:col>
      <xdr:colOff>95250</xdr:colOff>
      <xdr:row>40</xdr:row>
      <xdr:rowOff>61913</xdr:rowOff>
    </xdr:to>
    <xdr:pic>
      <xdr:nvPicPr>
        <xdr:cNvPr id="5" name="図 1">
          <a:extLst>
            <a:ext uri="{FF2B5EF4-FFF2-40B4-BE49-F238E27FC236}">
              <a16:creationId xmlns:a16="http://schemas.microsoft.com/office/drawing/2014/main" id="{6C281F02-EDDE-4AFB-9697-DE6731460C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563475"/>
          <a:ext cx="5095875" cy="5572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738187</xdr:colOff>
      <xdr:row>33</xdr:row>
      <xdr:rowOff>214313</xdr:rowOff>
    </xdr:from>
    <xdr:to>
      <xdr:col>10</xdr:col>
      <xdr:colOff>295823</xdr:colOff>
      <xdr:row>38</xdr:row>
      <xdr:rowOff>47623</xdr:rowOff>
    </xdr:to>
    <xdr:pic>
      <xdr:nvPicPr>
        <xdr:cNvPr id="6" name="図 5">
          <a:extLst>
            <a:ext uri="{FF2B5EF4-FFF2-40B4-BE49-F238E27FC236}">
              <a16:creationId xmlns:a16="http://schemas.microsoft.com/office/drawing/2014/main" id="{50C6CCC1-9817-436F-8A15-318AAF8BE49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672387" y="11710988"/>
          <a:ext cx="748261" cy="90011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xmlns:mc="http://schemas.openxmlformats.org/markup-compatibility/2006" xmlns:a14="http://schemas.microsoft.com/office/drawing/2010/main" val="000000" mc:Ignorable="a14" a14:legacySpreadsheetColorIndex="64"/>
          </a:solidFill>
          <a:round/>
          <a:headEnd/>
          <a:tailEnd/>
        </a:ln>
      </a:spPr>
      <a:bodyPr vertOverflow="clip" horzOverflow="clip">
        <a:spAutoFit/>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0"/>
  <sheetViews>
    <sheetView showGridLines="0" showZeros="0" tabSelected="1" view="pageBreakPreview" zoomScale="80" zoomScaleNormal="75" zoomScaleSheetLayoutView="80" workbookViewId="0">
      <selection activeCell="C7" sqref="C7:E7"/>
    </sheetView>
  </sheetViews>
  <sheetFormatPr defaultRowHeight="19.5" customHeight="1" x14ac:dyDescent="0.25"/>
  <cols>
    <col min="1" max="1" width="3.375" style="1" customWidth="1"/>
    <col min="2" max="2" width="22.625" style="1" customWidth="1"/>
    <col min="3" max="3" width="20.625" style="1" customWidth="1"/>
    <col min="4" max="4" width="11.625" style="1" customWidth="1"/>
    <col min="5" max="5" width="2.5" style="1" customWidth="1"/>
    <col min="6" max="6" width="11.625" style="1" customWidth="1"/>
    <col min="7" max="7" width="3.5" style="1" customWidth="1"/>
    <col min="8" max="8" width="11.625" style="1" customWidth="1"/>
    <col min="9" max="9" width="3.5" style="1" customWidth="1"/>
    <col min="10" max="10" width="15.625" style="1" customWidth="1"/>
    <col min="11" max="11" width="4.25" style="1" customWidth="1"/>
    <col min="12" max="12" width="2.5" style="1" customWidth="1"/>
    <col min="13" max="16384" width="9" style="1"/>
  </cols>
  <sheetData>
    <row r="1" spans="1:18" ht="39.950000000000003" customHeight="1" x14ac:dyDescent="0.3">
      <c r="H1" s="98"/>
      <c r="I1" s="2"/>
      <c r="J1" s="70"/>
      <c r="K1" s="69" t="s">
        <v>4</v>
      </c>
    </row>
    <row r="2" spans="1:18" s="3" customFormat="1" ht="23.1" customHeight="1" x14ac:dyDescent="0.15">
      <c r="B2" s="145" t="s">
        <v>23</v>
      </c>
      <c r="C2" s="145"/>
      <c r="D2" s="145"/>
      <c r="E2" s="145"/>
      <c r="F2" s="145"/>
      <c r="G2" s="145"/>
    </row>
    <row r="3" spans="1:18" s="3" customFormat="1" ht="7.5" customHeight="1" x14ac:dyDescent="0.15">
      <c r="B3" s="4"/>
      <c r="C3" s="4"/>
      <c r="D3" s="4"/>
      <c r="E3" s="4"/>
      <c r="F3" s="4"/>
      <c r="G3" s="4"/>
      <c r="H3" s="5"/>
      <c r="I3" s="6"/>
      <c r="J3" s="6"/>
      <c r="K3" s="6"/>
    </row>
    <row r="4" spans="1:18" s="3" customFormat="1" x14ac:dyDescent="0.15">
      <c r="B4" s="7" t="s">
        <v>32</v>
      </c>
      <c r="I4" s="8"/>
      <c r="J4" s="8"/>
      <c r="K4" s="8"/>
    </row>
    <row r="5" spans="1:18" ht="50.1" customHeight="1" x14ac:dyDescent="0.25">
      <c r="B5" s="146" t="s">
        <v>0</v>
      </c>
      <c r="C5" s="146"/>
      <c r="D5" s="146"/>
      <c r="E5" s="146"/>
      <c r="F5" s="146"/>
      <c r="G5" s="146"/>
      <c r="H5" s="146"/>
      <c r="I5" s="146"/>
      <c r="J5" s="146"/>
      <c r="K5" s="146"/>
      <c r="L5" s="9"/>
      <c r="M5" s="9"/>
      <c r="N5" s="10"/>
    </row>
    <row r="6" spans="1:18" ht="18" customHeight="1" thickBot="1" x14ac:dyDescent="0.3">
      <c r="B6" s="101"/>
      <c r="C6" s="100"/>
      <c r="D6" s="100"/>
      <c r="E6" s="100"/>
      <c r="F6" s="100"/>
      <c r="G6" s="100"/>
      <c r="H6" s="100"/>
      <c r="I6" s="100"/>
      <c r="J6" s="100"/>
      <c r="K6" s="100"/>
      <c r="L6" s="9"/>
      <c r="M6" s="9"/>
      <c r="N6" s="10"/>
    </row>
    <row r="7" spans="1:18" s="3" customFormat="1" ht="36" customHeight="1" thickBot="1" x14ac:dyDescent="0.2">
      <c r="A7" s="155" t="s">
        <v>29</v>
      </c>
      <c r="B7" s="156"/>
      <c r="C7" s="147"/>
      <c r="D7" s="147"/>
      <c r="E7" s="147"/>
      <c r="F7" s="124" t="s">
        <v>11</v>
      </c>
      <c r="G7" s="126"/>
      <c r="H7" s="159"/>
      <c r="I7" s="160"/>
      <c r="J7" s="160"/>
      <c r="K7" s="161"/>
      <c r="M7" s="11"/>
      <c r="O7" s="6"/>
      <c r="P7" s="7"/>
      <c r="Q7" s="7"/>
      <c r="R7" s="7"/>
    </row>
    <row r="8" spans="1:18" s="3" customFormat="1" ht="34.5" customHeight="1" thickBot="1" x14ac:dyDescent="0.2">
      <c r="A8" s="153" t="s">
        <v>24</v>
      </c>
      <c r="B8" s="154"/>
      <c r="C8" s="148"/>
      <c r="D8" s="148"/>
      <c r="E8" s="148"/>
      <c r="F8" s="124" t="s">
        <v>25</v>
      </c>
      <c r="G8" s="126"/>
      <c r="H8" s="162"/>
      <c r="I8" s="163"/>
      <c r="J8" s="163"/>
      <c r="K8" s="164"/>
    </row>
    <row r="9" spans="1:18" ht="24" customHeight="1" x14ac:dyDescent="0.25">
      <c r="A9" s="157"/>
      <c r="B9" s="118" t="s">
        <v>14</v>
      </c>
      <c r="C9" s="118" t="s">
        <v>1</v>
      </c>
      <c r="D9" s="118" t="s">
        <v>33</v>
      </c>
      <c r="E9" s="131"/>
      <c r="F9" s="129" t="s">
        <v>15</v>
      </c>
      <c r="G9" s="130"/>
      <c r="H9" s="118" t="s">
        <v>2</v>
      </c>
      <c r="I9" s="131"/>
      <c r="J9" s="149" t="s">
        <v>3</v>
      </c>
      <c r="K9" s="150"/>
    </row>
    <row r="10" spans="1:18" ht="16.5" thickBot="1" x14ac:dyDescent="0.3">
      <c r="A10" s="158"/>
      <c r="B10" s="119"/>
      <c r="C10" s="119"/>
      <c r="D10" s="127" t="s">
        <v>19</v>
      </c>
      <c r="E10" s="128"/>
      <c r="F10" s="120" t="s">
        <v>20</v>
      </c>
      <c r="G10" s="121"/>
      <c r="H10" s="127" t="s">
        <v>16</v>
      </c>
      <c r="I10" s="128"/>
      <c r="J10" s="151"/>
      <c r="K10" s="152"/>
      <c r="M10" s="144"/>
      <c r="N10" s="144"/>
    </row>
    <row r="11" spans="1:18" ht="32.1" customHeight="1" x14ac:dyDescent="0.45">
      <c r="A11" s="71">
        <v>1</v>
      </c>
      <c r="B11" s="12"/>
      <c r="C11" s="13"/>
      <c r="D11" s="14"/>
      <c r="E11" s="81" t="s">
        <v>4</v>
      </c>
      <c r="F11" s="15"/>
      <c r="G11" s="86" t="s">
        <v>4</v>
      </c>
      <c r="H11" s="76">
        <f>D11+F11</f>
        <v>0</v>
      </c>
      <c r="I11" s="16" t="s">
        <v>4</v>
      </c>
      <c r="J11" s="17">
        <f>D11*1000+F11*500</f>
        <v>0</v>
      </c>
      <c r="K11" s="18" t="s">
        <v>5</v>
      </c>
      <c r="M11" s="19" t="str">
        <f t="shared" ref="M11:M20" si="0">IF(H11&gt;=6,"枚数オーバーです"," ")</f>
        <v xml:space="preserve"> </v>
      </c>
    </row>
    <row r="12" spans="1:18" ht="32.1" customHeight="1" x14ac:dyDescent="0.45">
      <c r="A12" s="72">
        <v>2</v>
      </c>
      <c r="B12" s="12"/>
      <c r="C12" s="20"/>
      <c r="D12" s="21"/>
      <c r="E12" s="82" t="s">
        <v>4</v>
      </c>
      <c r="F12" s="22"/>
      <c r="G12" s="87" t="s">
        <v>4</v>
      </c>
      <c r="H12" s="77">
        <f t="shared" ref="H12:H20" si="1">D12+F12</f>
        <v>0</v>
      </c>
      <c r="I12" s="23" t="s">
        <v>4</v>
      </c>
      <c r="J12" s="24">
        <f t="shared" ref="J12:J20" si="2">D12*1000+F12*500</f>
        <v>0</v>
      </c>
      <c r="K12" s="25" t="s">
        <v>5</v>
      </c>
      <c r="M12" s="19" t="str">
        <f t="shared" si="0"/>
        <v xml:space="preserve"> </v>
      </c>
    </row>
    <row r="13" spans="1:18" ht="32.1" customHeight="1" x14ac:dyDescent="0.45">
      <c r="A13" s="72">
        <v>3</v>
      </c>
      <c r="B13" s="12"/>
      <c r="C13" s="20"/>
      <c r="D13" s="21"/>
      <c r="E13" s="82" t="s">
        <v>4</v>
      </c>
      <c r="F13" s="22"/>
      <c r="G13" s="87" t="s">
        <v>4</v>
      </c>
      <c r="H13" s="77">
        <f t="shared" si="1"/>
        <v>0</v>
      </c>
      <c r="I13" s="23" t="s">
        <v>4</v>
      </c>
      <c r="J13" s="24">
        <f t="shared" si="2"/>
        <v>0</v>
      </c>
      <c r="K13" s="25" t="s">
        <v>5</v>
      </c>
      <c r="M13" s="19" t="str">
        <f t="shared" si="0"/>
        <v xml:space="preserve"> </v>
      </c>
    </row>
    <row r="14" spans="1:18" ht="32.1" customHeight="1" x14ac:dyDescent="0.45">
      <c r="A14" s="72">
        <v>4</v>
      </c>
      <c r="B14" s="12"/>
      <c r="C14" s="20"/>
      <c r="D14" s="21"/>
      <c r="E14" s="82" t="s">
        <v>4</v>
      </c>
      <c r="F14" s="22"/>
      <c r="G14" s="87" t="s">
        <v>4</v>
      </c>
      <c r="H14" s="77">
        <f t="shared" si="1"/>
        <v>0</v>
      </c>
      <c r="I14" s="23" t="s">
        <v>4</v>
      </c>
      <c r="J14" s="24">
        <f t="shared" si="2"/>
        <v>0</v>
      </c>
      <c r="K14" s="25" t="s">
        <v>5</v>
      </c>
      <c r="M14" s="19" t="str">
        <f t="shared" si="0"/>
        <v xml:space="preserve"> </v>
      </c>
    </row>
    <row r="15" spans="1:18" ht="32.1" customHeight="1" thickBot="1" x14ac:dyDescent="0.5">
      <c r="A15" s="73">
        <v>5</v>
      </c>
      <c r="B15" s="26"/>
      <c r="C15" s="27"/>
      <c r="D15" s="28"/>
      <c r="E15" s="83" t="s">
        <v>4</v>
      </c>
      <c r="F15" s="29"/>
      <c r="G15" s="88" t="s">
        <v>4</v>
      </c>
      <c r="H15" s="78">
        <f t="shared" si="1"/>
        <v>0</v>
      </c>
      <c r="I15" s="30" t="s">
        <v>4</v>
      </c>
      <c r="J15" s="31">
        <f t="shared" si="2"/>
        <v>0</v>
      </c>
      <c r="K15" s="32" t="s">
        <v>5</v>
      </c>
      <c r="M15" s="19" t="str">
        <f t="shared" si="0"/>
        <v xml:space="preserve"> </v>
      </c>
    </row>
    <row r="16" spans="1:18" ht="32.1" customHeight="1" x14ac:dyDescent="0.45">
      <c r="A16" s="71">
        <v>6</v>
      </c>
      <c r="B16" s="33"/>
      <c r="C16" s="13"/>
      <c r="D16" s="14"/>
      <c r="E16" s="84" t="s">
        <v>4</v>
      </c>
      <c r="F16" s="15"/>
      <c r="G16" s="86" t="s">
        <v>4</v>
      </c>
      <c r="H16" s="76">
        <f t="shared" si="1"/>
        <v>0</v>
      </c>
      <c r="I16" s="23" t="s">
        <v>4</v>
      </c>
      <c r="J16" s="17">
        <f t="shared" si="2"/>
        <v>0</v>
      </c>
      <c r="K16" s="18" t="s">
        <v>5</v>
      </c>
      <c r="M16" s="19" t="str">
        <f t="shared" si="0"/>
        <v xml:space="preserve"> </v>
      </c>
    </row>
    <row r="17" spans="1:14" ht="32.1" customHeight="1" x14ac:dyDescent="0.45">
      <c r="A17" s="72">
        <v>7</v>
      </c>
      <c r="B17" s="12"/>
      <c r="C17" s="20"/>
      <c r="D17" s="21"/>
      <c r="E17" s="82" t="s">
        <v>4</v>
      </c>
      <c r="F17" s="22"/>
      <c r="G17" s="87" t="s">
        <v>4</v>
      </c>
      <c r="H17" s="77">
        <f t="shared" si="1"/>
        <v>0</v>
      </c>
      <c r="I17" s="23" t="s">
        <v>4</v>
      </c>
      <c r="J17" s="24">
        <f t="shared" si="2"/>
        <v>0</v>
      </c>
      <c r="K17" s="25" t="s">
        <v>5</v>
      </c>
      <c r="M17" s="19" t="str">
        <f t="shared" si="0"/>
        <v xml:space="preserve"> </v>
      </c>
    </row>
    <row r="18" spans="1:14" ht="32.1" customHeight="1" x14ac:dyDescent="0.45">
      <c r="A18" s="72">
        <v>8</v>
      </c>
      <c r="B18" s="12"/>
      <c r="C18" s="20"/>
      <c r="D18" s="21"/>
      <c r="E18" s="82" t="s">
        <v>4</v>
      </c>
      <c r="F18" s="22"/>
      <c r="G18" s="87" t="s">
        <v>4</v>
      </c>
      <c r="H18" s="77">
        <f t="shared" si="1"/>
        <v>0</v>
      </c>
      <c r="I18" s="23" t="s">
        <v>4</v>
      </c>
      <c r="J18" s="24">
        <f t="shared" si="2"/>
        <v>0</v>
      </c>
      <c r="K18" s="25" t="s">
        <v>5</v>
      </c>
      <c r="M18" s="19" t="str">
        <f t="shared" si="0"/>
        <v xml:space="preserve"> </v>
      </c>
    </row>
    <row r="19" spans="1:14" ht="32.1" customHeight="1" x14ac:dyDescent="0.45">
      <c r="A19" s="72">
        <v>9</v>
      </c>
      <c r="B19" s="12"/>
      <c r="C19" s="20"/>
      <c r="D19" s="21"/>
      <c r="E19" s="82" t="s">
        <v>4</v>
      </c>
      <c r="F19" s="22"/>
      <c r="G19" s="87" t="s">
        <v>4</v>
      </c>
      <c r="H19" s="77">
        <f t="shared" si="1"/>
        <v>0</v>
      </c>
      <c r="I19" s="23" t="s">
        <v>4</v>
      </c>
      <c r="J19" s="24">
        <f t="shared" si="2"/>
        <v>0</v>
      </c>
      <c r="K19" s="25" t="s">
        <v>5</v>
      </c>
      <c r="M19" s="19" t="str">
        <f t="shared" si="0"/>
        <v xml:space="preserve"> </v>
      </c>
    </row>
    <row r="20" spans="1:14" ht="32.1" customHeight="1" thickBot="1" x14ac:dyDescent="0.5">
      <c r="A20" s="74">
        <v>10</v>
      </c>
      <c r="B20" s="12"/>
      <c r="C20" s="34"/>
      <c r="D20" s="35"/>
      <c r="E20" s="85" t="s">
        <v>8</v>
      </c>
      <c r="F20" s="36"/>
      <c r="G20" s="89" t="s">
        <v>4</v>
      </c>
      <c r="H20" s="79">
        <f t="shared" si="1"/>
        <v>0</v>
      </c>
      <c r="I20" s="37" t="s">
        <v>4</v>
      </c>
      <c r="J20" s="31">
        <f t="shared" si="2"/>
        <v>0</v>
      </c>
      <c r="K20" s="38" t="s">
        <v>5</v>
      </c>
      <c r="M20" s="19" t="str">
        <f t="shared" si="0"/>
        <v xml:space="preserve"> </v>
      </c>
    </row>
    <row r="21" spans="1:14" ht="30" customHeight="1" thickTop="1" thickBot="1" x14ac:dyDescent="0.5">
      <c r="A21" s="99"/>
      <c r="B21" s="122" t="s">
        <v>6</v>
      </c>
      <c r="C21" s="123"/>
      <c r="D21" s="75">
        <f>SUM(D11:D20)</f>
        <v>0</v>
      </c>
      <c r="E21" s="39" t="s">
        <v>4</v>
      </c>
      <c r="F21" s="75">
        <f>SUM(F11:F20)</f>
        <v>0</v>
      </c>
      <c r="G21" s="40" t="s">
        <v>4</v>
      </c>
      <c r="H21" s="75">
        <f>SUM(H11:H20)</f>
        <v>0</v>
      </c>
      <c r="I21" s="39" t="s">
        <v>4</v>
      </c>
      <c r="J21" s="75">
        <f>SUM(J11:J20)</f>
        <v>0</v>
      </c>
      <c r="K21" s="41" t="s">
        <v>5</v>
      </c>
    </row>
    <row r="22" spans="1:14" ht="19.5" customHeight="1" thickBot="1" x14ac:dyDescent="0.5">
      <c r="B22" s="42"/>
      <c r="C22" s="43"/>
      <c r="E22" s="43"/>
      <c r="H22" s="43"/>
      <c r="I22" s="43"/>
      <c r="J22" s="44"/>
      <c r="K22" s="45"/>
    </row>
    <row r="23" spans="1:14" ht="30" customHeight="1" thickBot="1" x14ac:dyDescent="0.3">
      <c r="B23" s="68" t="s">
        <v>17</v>
      </c>
      <c r="C23" s="46"/>
      <c r="D23" s="47"/>
      <c r="E23" s="47"/>
      <c r="F23" s="48" t="s">
        <v>7</v>
      </c>
      <c r="G23" s="124" t="s">
        <v>3</v>
      </c>
      <c r="H23" s="125"/>
      <c r="I23" s="125"/>
      <c r="J23" s="125"/>
      <c r="K23" s="126"/>
    </row>
    <row r="24" spans="1:14" ht="30" customHeight="1" x14ac:dyDescent="0.45">
      <c r="B24" s="132" t="s">
        <v>34</v>
      </c>
      <c r="C24" s="133"/>
      <c r="D24" s="49"/>
      <c r="E24" s="90" t="s">
        <v>4</v>
      </c>
      <c r="F24" s="50" t="s">
        <v>9</v>
      </c>
      <c r="G24" s="134">
        <f>D24*1000</f>
        <v>0</v>
      </c>
      <c r="H24" s="135"/>
      <c r="I24" s="135"/>
      <c r="J24" s="135"/>
      <c r="K24" s="51" t="s">
        <v>5</v>
      </c>
    </row>
    <row r="25" spans="1:14" ht="30" customHeight="1" thickBot="1" x14ac:dyDescent="0.5">
      <c r="B25" s="140" t="s">
        <v>27</v>
      </c>
      <c r="C25" s="141"/>
      <c r="D25" s="52"/>
      <c r="E25" s="91" t="s">
        <v>4</v>
      </c>
      <c r="F25" s="53" t="s">
        <v>10</v>
      </c>
      <c r="G25" s="142">
        <f>D25*500</f>
        <v>0</v>
      </c>
      <c r="H25" s="143"/>
      <c r="I25" s="143"/>
      <c r="J25" s="143"/>
      <c r="K25" s="54" t="s">
        <v>5</v>
      </c>
    </row>
    <row r="26" spans="1:14" ht="33" customHeight="1" thickTop="1" thickBot="1" x14ac:dyDescent="0.35">
      <c r="B26" s="137" t="s">
        <v>28</v>
      </c>
      <c r="C26" s="138"/>
      <c r="D26" s="80">
        <f>SUM(D24:D25)</f>
        <v>0</v>
      </c>
      <c r="E26" s="55" t="s">
        <v>4</v>
      </c>
      <c r="F26" s="56"/>
      <c r="G26" s="139">
        <f>SUM(G24:J25)</f>
        <v>0</v>
      </c>
      <c r="H26" s="139"/>
      <c r="I26" s="139"/>
      <c r="J26" s="139"/>
      <c r="K26" s="57" t="s">
        <v>5</v>
      </c>
    </row>
    <row r="27" spans="1:14" ht="11.25" customHeight="1" thickBot="1" x14ac:dyDescent="0.3"/>
    <row r="28" spans="1:14" ht="24.95" customHeight="1" thickTop="1" x14ac:dyDescent="0.25">
      <c r="A28" s="58"/>
      <c r="B28" s="92" t="s">
        <v>18</v>
      </c>
      <c r="C28" s="93"/>
      <c r="D28" s="93"/>
      <c r="E28" s="93"/>
      <c r="F28" s="93"/>
      <c r="G28" s="93"/>
      <c r="H28" s="93"/>
      <c r="I28" s="93"/>
      <c r="J28" s="93"/>
      <c r="K28" s="94"/>
    </row>
    <row r="29" spans="1:14" ht="24.95" customHeight="1" thickBot="1" x14ac:dyDescent="0.3">
      <c r="A29" s="59" t="s">
        <v>21</v>
      </c>
      <c r="B29" s="95"/>
      <c r="C29" s="96"/>
      <c r="D29" s="96"/>
      <c r="E29" s="96"/>
      <c r="F29" s="96"/>
      <c r="G29" s="96"/>
      <c r="H29" s="96"/>
      <c r="I29" s="96"/>
      <c r="J29" s="96"/>
      <c r="K29" s="97"/>
    </row>
    <row r="30" spans="1:14" ht="9.9499999999999993" customHeight="1" thickTop="1" x14ac:dyDescent="0.25">
      <c r="C30" s="60"/>
      <c r="D30" s="60"/>
      <c r="E30" s="60"/>
      <c r="F30" s="60"/>
      <c r="G30" s="60"/>
      <c r="H30" s="60"/>
      <c r="I30" s="60"/>
      <c r="J30" s="61"/>
      <c r="K30" s="60"/>
      <c r="N30" s="62"/>
    </row>
    <row r="31" spans="1:14" ht="20.100000000000001" customHeight="1" x14ac:dyDescent="0.25">
      <c r="B31" s="60" t="s">
        <v>12</v>
      </c>
      <c r="C31" s="60"/>
      <c r="D31" s="60"/>
      <c r="E31" s="60"/>
      <c r="F31" s="60"/>
      <c r="G31" s="60"/>
      <c r="H31" s="60"/>
      <c r="I31" s="60"/>
      <c r="J31" s="61"/>
      <c r="K31" s="60"/>
      <c r="N31" s="62"/>
    </row>
    <row r="32" spans="1:14" ht="20.100000000000001" customHeight="1" x14ac:dyDescent="0.25">
      <c r="B32" s="60" t="s">
        <v>35</v>
      </c>
      <c r="C32" s="60"/>
      <c r="D32" s="60"/>
      <c r="E32" s="60"/>
      <c r="F32" s="60"/>
      <c r="G32" s="60"/>
      <c r="H32" s="60"/>
      <c r="I32" s="60"/>
      <c r="J32" s="60"/>
      <c r="K32" s="60"/>
      <c r="N32" s="62"/>
    </row>
    <row r="33" spans="2:14" ht="20.100000000000001" customHeight="1" x14ac:dyDescent="0.25">
      <c r="B33" s="60" t="s">
        <v>13</v>
      </c>
      <c r="C33" s="60"/>
      <c r="D33" s="60"/>
      <c r="E33" s="60"/>
      <c r="F33" s="60"/>
      <c r="G33" s="60"/>
      <c r="H33" s="60"/>
      <c r="I33" s="60"/>
      <c r="J33" s="61"/>
      <c r="K33" s="60"/>
      <c r="L33" s="63"/>
      <c r="M33" s="63"/>
      <c r="N33" s="63"/>
    </row>
    <row r="34" spans="2:14" ht="20.100000000000001" customHeight="1" x14ac:dyDescent="0.25">
      <c r="B34" s="136" t="s">
        <v>36</v>
      </c>
      <c r="C34" s="136"/>
      <c r="D34" s="136"/>
      <c r="E34" s="136"/>
      <c r="F34" s="136"/>
      <c r="G34" s="136"/>
      <c r="H34" s="136"/>
      <c r="I34" s="136"/>
      <c r="J34" s="136"/>
      <c r="K34" s="136"/>
      <c r="L34" s="63"/>
      <c r="M34" s="63"/>
      <c r="N34" s="63"/>
    </row>
    <row r="35" spans="2:14" ht="20.100000000000001" customHeight="1" x14ac:dyDescent="0.25">
      <c r="B35" s="136" t="s">
        <v>30</v>
      </c>
      <c r="C35" s="136"/>
      <c r="D35" s="136"/>
      <c r="E35" s="136"/>
      <c r="F35" s="136"/>
      <c r="G35" s="136"/>
      <c r="H35" s="136"/>
      <c r="I35" s="136"/>
      <c r="J35" s="136"/>
      <c r="K35" s="136"/>
      <c r="L35" s="63"/>
      <c r="M35" s="63"/>
      <c r="N35" s="63"/>
    </row>
    <row r="36" spans="2:14" ht="20.100000000000001" customHeight="1" x14ac:dyDescent="0.3">
      <c r="B36" s="64" t="s">
        <v>26</v>
      </c>
      <c r="C36" s="60"/>
      <c r="D36" s="60"/>
      <c r="E36" s="60"/>
      <c r="F36" s="60"/>
      <c r="G36" s="60"/>
      <c r="H36" s="60"/>
      <c r="I36" s="60"/>
      <c r="J36" s="61"/>
      <c r="K36" s="65"/>
      <c r="L36" s="63"/>
      <c r="M36" s="63"/>
      <c r="N36" s="63"/>
    </row>
    <row r="37" spans="2:14" ht="15.75" x14ac:dyDescent="0.25">
      <c r="B37" s="66" t="s">
        <v>31</v>
      </c>
    </row>
    <row r="38" spans="2:14" ht="9.9499999999999993" customHeight="1" x14ac:dyDescent="0.25"/>
    <row r="39" spans="2:14" ht="20.100000000000001" customHeight="1" x14ac:dyDescent="0.25">
      <c r="C39" s="66"/>
      <c r="D39" s="66"/>
      <c r="E39" s="66"/>
      <c r="F39" s="66"/>
      <c r="G39" s="66"/>
      <c r="H39" s="66"/>
      <c r="I39" s="66"/>
      <c r="J39" s="66"/>
    </row>
    <row r="40" spans="2:14" ht="19.5" customHeight="1" x14ac:dyDescent="0.25">
      <c r="B40" s="67" t="s">
        <v>22</v>
      </c>
    </row>
  </sheetData>
  <sheetProtection algorithmName="SHA-512" hashValue="DPHFiYGTsJcw6waV7gn/6S8z4rsl/33Px7vx6kGwXiLuYELNEQnyr7fGy4uZ0wTogLOu1kcw+Mo7BH9rV+Gkkg==" saltValue="FCsK64zHHEEV9WIeV9433g==" spinCount="100000" sheet="1" objects="1" scenarios="1"/>
  <mergeCells count="31">
    <mergeCell ref="M10:N10"/>
    <mergeCell ref="B2:G2"/>
    <mergeCell ref="B5:K5"/>
    <mergeCell ref="C7:E7"/>
    <mergeCell ref="C8:E8"/>
    <mergeCell ref="F7:G7"/>
    <mergeCell ref="H10:I10"/>
    <mergeCell ref="H9:I9"/>
    <mergeCell ref="F8:G8"/>
    <mergeCell ref="J9:K10"/>
    <mergeCell ref="A8:B8"/>
    <mergeCell ref="A7:B7"/>
    <mergeCell ref="A9:A10"/>
    <mergeCell ref="H7:K7"/>
    <mergeCell ref="H8:K8"/>
    <mergeCell ref="B9:B10"/>
    <mergeCell ref="B24:C24"/>
    <mergeCell ref="G24:J24"/>
    <mergeCell ref="B35:K35"/>
    <mergeCell ref="B26:C26"/>
    <mergeCell ref="G26:J26"/>
    <mergeCell ref="B25:C25"/>
    <mergeCell ref="G25:J25"/>
    <mergeCell ref="B34:K34"/>
    <mergeCell ref="C9:C10"/>
    <mergeCell ref="F10:G10"/>
    <mergeCell ref="B21:C21"/>
    <mergeCell ref="G23:K23"/>
    <mergeCell ref="D10:E10"/>
    <mergeCell ref="F9:G9"/>
    <mergeCell ref="D9:E9"/>
  </mergeCells>
  <phoneticPr fontId="2"/>
  <printOptions horizontalCentered="1"/>
  <pageMargins left="0.43307086614173229" right="0" top="0.27559055118110237" bottom="0" header="0" footer="0"/>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C5E27-519C-4F69-BE6F-D274A54EEB79}">
  <dimension ref="A1:R43"/>
  <sheetViews>
    <sheetView showGridLines="0" showZeros="0" view="pageBreakPreview" zoomScale="80" zoomScaleNormal="75" zoomScaleSheetLayoutView="80" workbookViewId="0">
      <selection activeCell="C7" sqref="C7:E7"/>
    </sheetView>
  </sheetViews>
  <sheetFormatPr defaultRowHeight="19.5" customHeight="1" x14ac:dyDescent="0.25"/>
  <cols>
    <col min="1" max="1" width="3.375" style="1" customWidth="1"/>
    <col min="2" max="2" width="22.625" style="1" customWidth="1"/>
    <col min="3" max="3" width="20.625" style="1" customWidth="1"/>
    <col min="4" max="4" width="11.625" style="1" customWidth="1"/>
    <col min="5" max="5" width="2.5" style="1" customWidth="1"/>
    <col min="6" max="6" width="11.625" style="1" customWidth="1"/>
    <col min="7" max="7" width="3.5" style="1" customWidth="1"/>
    <col min="8" max="8" width="11.625" style="1" customWidth="1"/>
    <col min="9" max="9" width="3.5" style="1" customWidth="1"/>
    <col min="10" max="10" width="15.625" style="1" customWidth="1"/>
    <col min="11" max="11" width="4.25" style="1" customWidth="1"/>
    <col min="12" max="12" width="2.5" style="1" customWidth="1"/>
    <col min="13" max="16384" width="9" style="1"/>
  </cols>
  <sheetData>
    <row r="1" spans="1:18" ht="39.950000000000003" customHeight="1" x14ac:dyDescent="0.3">
      <c r="H1" s="114"/>
      <c r="I1" s="2"/>
      <c r="J1" s="115"/>
      <c r="K1" s="69" t="s">
        <v>4</v>
      </c>
    </row>
    <row r="2" spans="1:18" s="3" customFormat="1" ht="23.1" customHeight="1" x14ac:dyDescent="0.15">
      <c r="B2" s="145" t="s">
        <v>23</v>
      </c>
      <c r="C2" s="145"/>
      <c r="D2" s="145"/>
      <c r="E2" s="145"/>
      <c r="F2" s="145"/>
      <c r="G2" s="145"/>
    </row>
    <row r="3" spans="1:18" s="3" customFormat="1" ht="7.5" customHeight="1" x14ac:dyDescent="0.15">
      <c r="B3" s="4"/>
      <c r="C3" s="4"/>
      <c r="D3" s="4"/>
      <c r="E3" s="4"/>
      <c r="F3" s="4"/>
      <c r="G3" s="4"/>
      <c r="H3" s="5"/>
      <c r="I3" s="6"/>
      <c r="J3" s="6"/>
      <c r="K3" s="6"/>
    </row>
    <row r="4" spans="1:18" s="3" customFormat="1" x14ac:dyDescent="0.15">
      <c r="B4" s="7" t="s">
        <v>32</v>
      </c>
      <c r="I4" s="8"/>
      <c r="J4" s="8"/>
      <c r="K4" s="8"/>
    </row>
    <row r="5" spans="1:18" ht="50.1" customHeight="1" x14ac:dyDescent="0.25">
      <c r="B5" s="146" t="s">
        <v>0</v>
      </c>
      <c r="C5" s="146"/>
      <c r="D5" s="146"/>
      <c r="E5" s="146"/>
      <c r="F5" s="146"/>
      <c r="G5" s="146"/>
      <c r="H5" s="146"/>
      <c r="I5" s="146"/>
      <c r="J5" s="146"/>
      <c r="K5" s="146"/>
      <c r="L5" s="9"/>
      <c r="M5" s="9"/>
      <c r="N5" s="10"/>
    </row>
    <row r="6" spans="1:18" ht="15" customHeight="1" thickBot="1" x14ac:dyDescent="0.3">
      <c r="B6" s="102"/>
      <c r="C6" s="100"/>
      <c r="D6" s="100"/>
      <c r="E6" s="100"/>
      <c r="F6" s="100"/>
      <c r="G6" s="100"/>
      <c r="H6" s="100"/>
      <c r="I6" s="100"/>
      <c r="J6" s="100"/>
      <c r="K6" s="100"/>
      <c r="L6" s="9"/>
      <c r="M6" s="9"/>
      <c r="N6" s="10"/>
    </row>
    <row r="7" spans="1:18" s="3" customFormat="1" ht="36" customHeight="1" thickBot="1" x14ac:dyDescent="0.2">
      <c r="A7" s="155" t="s">
        <v>29</v>
      </c>
      <c r="B7" s="156"/>
      <c r="C7" s="165"/>
      <c r="D7" s="165"/>
      <c r="E7" s="165"/>
      <c r="F7" s="124" t="s">
        <v>11</v>
      </c>
      <c r="G7" s="126"/>
      <c r="H7" s="166"/>
      <c r="I7" s="167"/>
      <c r="J7" s="167"/>
      <c r="K7" s="168"/>
      <c r="M7" s="11"/>
      <c r="O7" s="6"/>
      <c r="P7" s="7"/>
      <c r="Q7" s="7"/>
      <c r="R7" s="7"/>
    </row>
    <row r="8" spans="1:18" s="3" customFormat="1" ht="34.5" customHeight="1" thickBot="1" x14ac:dyDescent="0.2">
      <c r="A8" s="153" t="s">
        <v>24</v>
      </c>
      <c r="B8" s="154"/>
      <c r="C8" s="169"/>
      <c r="D8" s="169"/>
      <c r="E8" s="169"/>
      <c r="F8" s="124" t="s">
        <v>25</v>
      </c>
      <c r="G8" s="126"/>
      <c r="H8" s="166"/>
      <c r="I8" s="167"/>
      <c r="J8" s="167"/>
      <c r="K8" s="168"/>
    </row>
    <row r="9" spans="1:18" ht="24" customHeight="1" x14ac:dyDescent="0.25">
      <c r="A9" s="157"/>
      <c r="B9" s="118" t="s">
        <v>14</v>
      </c>
      <c r="C9" s="118" t="s">
        <v>1</v>
      </c>
      <c r="D9" s="118" t="s">
        <v>33</v>
      </c>
      <c r="E9" s="131"/>
      <c r="F9" s="129" t="s">
        <v>15</v>
      </c>
      <c r="G9" s="130"/>
      <c r="H9" s="118" t="s">
        <v>2</v>
      </c>
      <c r="I9" s="131"/>
      <c r="J9" s="149" t="s">
        <v>3</v>
      </c>
      <c r="K9" s="150"/>
    </row>
    <row r="10" spans="1:18" ht="16.5" thickBot="1" x14ac:dyDescent="0.3">
      <c r="A10" s="158"/>
      <c r="B10" s="119"/>
      <c r="C10" s="119"/>
      <c r="D10" s="127" t="s">
        <v>19</v>
      </c>
      <c r="E10" s="128"/>
      <c r="F10" s="120" t="s">
        <v>20</v>
      </c>
      <c r="G10" s="121"/>
      <c r="H10" s="127" t="s">
        <v>16</v>
      </c>
      <c r="I10" s="128"/>
      <c r="J10" s="151"/>
      <c r="K10" s="152"/>
      <c r="M10" s="144"/>
      <c r="N10" s="144"/>
    </row>
    <row r="11" spans="1:18" ht="32.1" customHeight="1" x14ac:dyDescent="0.45">
      <c r="A11" s="71">
        <v>1</v>
      </c>
      <c r="B11" s="103"/>
      <c r="C11" s="104"/>
      <c r="D11" s="105"/>
      <c r="E11" s="81" t="s">
        <v>4</v>
      </c>
      <c r="F11" s="76"/>
      <c r="G11" s="86" t="s">
        <v>4</v>
      </c>
      <c r="H11" s="76"/>
      <c r="I11" s="16" t="s">
        <v>4</v>
      </c>
      <c r="J11" s="17"/>
      <c r="K11" s="18" t="s">
        <v>5</v>
      </c>
      <c r="M11" s="19" t="str">
        <f t="shared" ref="M11:M20" si="0">IF(H11&gt;=6,"枚数オーバーです"," ")</f>
        <v xml:space="preserve"> </v>
      </c>
    </row>
    <row r="12" spans="1:18" ht="32.1" customHeight="1" x14ac:dyDescent="0.45">
      <c r="A12" s="72">
        <v>2</v>
      </c>
      <c r="B12" s="103"/>
      <c r="C12" s="106"/>
      <c r="D12" s="107"/>
      <c r="E12" s="82" t="s">
        <v>4</v>
      </c>
      <c r="F12" s="77"/>
      <c r="G12" s="87" t="s">
        <v>4</v>
      </c>
      <c r="H12" s="77"/>
      <c r="I12" s="23" t="s">
        <v>4</v>
      </c>
      <c r="J12" s="24"/>
      <c r="K12" s="25" t="s">
        <v>5</v>
      </c>
      <c r="M12" s="19" t="str">
        <f t="shared" si="0"/>
        <v xml:space="preserve"> </v>
      </c>
    </row>
    <row r="13" spans="1:18" ht="32.1" customHeight="1" x14ac:dyDescent="0.45">
      <c r="A13" s="72">
        <v>3</v>
      </c>
      <c r="B13" s="103"/>
      <c r="C13" s="106"/>
      <c r="D13" s="107"/>
      <c r="E13" s="82" t="s">
        <v>4</v>
      </c>
      <c r="F13" s="77"/>
      <c r="G13" s="87" t="s">
        <v>4</v>
      </c>
      <c r="H13" s="77"/>
      <c r="I13" s="23" t="s">
        <v>4</v>
      </c>
      <c r="J13" s="24"/>
      <c r="K13" s="25" t="s">
        <v>5</v>
      </c>
      <c r="M13" s="19" t="str">
        <f t="shared" si="0"/>
        <v xml:space="preserve"> </v>
      </c>
    </row>
    <row r="14" spans="1:18" ht="32.1" customHeight="1" x14ac:dyDescent="0.45">
      <c r="A14" s="72">
        <v>4</v>
      </c>
      <c r="B14" s="103"/>
      <c r="C14" s="106"/>
      <c r="D14" s="107"/>
      <c r="E14" s="82" t="s">
        <v>4</v>
      </c>
      <c r="F14" s="77"/>
      <c r="G14" s="87" t="s">
        <v>4</v>
      </c>
      <c r="H14" s="77"/>
      <c r="I14" s="23" t="s">
        <v>4</v>
      </c>
      <c r="J14" s="24"/>
      <c r="K14" s="25" t="s">
        <v>5</v>
      </c>
      <c r="M14" s="19" t="str">
        <f t="shared" si="0"/>
        <v xml:space="preserve"> </v>
      </c>
    </row>
    <row r="15" spans="1:18" ht="32.1" customHeight="1" thickBot="1" x14ac:dyDescent="0.5">
      <c r="A15" s="73">
        <v>5</v>
      </c>
      <c r="B15" s="108"/>
      <c r="C15" s="109"/>
      <c r="D15" s="110"/>
      <c r="E15" s="83" t="s">
        <v>4</v>
      </c>
      <c r="F15" s="78"/>
      <c r="G15" s="88" t="s">
        <v>4</v>
      </c>
      <c r="H15" s="78"/>
      <c r="I15" s="30" t="s">
        <v>4</v>
      </c>
      <c r="J15" s="31"/>
      <c r="K15" s="32" t="s">
        <v>5</v>
      </c>
      <c r="M15" s="19" t="str">
        <f t="shared" si="0"/>
        <v xml:space="preserve"> </v>
      </c>
    </row>
    <row r="16" spans="1:18" ht="32.1" customHeight="1" x14ac:dyDescent="0.45">
      <c r="A16" s="71">
        <v>6</v>
      </c>
      <c r="B16" s="111"/>
      <c r="C16" s="104"/>
      <c r="D16" s="105"/>
      <c r="E16" s="84" t="s">
        <v>4</v>
      </c>
      <c r="F16" s="76"/>
      <c r="G16" s="86" t="s">
        <v>4</v>
      </c>
      <c r="H16" s="76"/>
      <c r="I16" s="23" t="s">
        <v>4</v>
      </c>
      <c r="J16" s="17"/>
      <c r="K16" s="18" t="s">
        <v>5</v>
      </c>
      <c r="M16" s="19" t="str">
        <f t="shared" si="0"/>
        <v xml:space="preserve"> </v>
      </c>
    </row>
    <row r="17" spans="1:14" ht="32.1" customHeight="1" x14ac:dyDescent="0.45">
      <c r="A17" s="72">
        <v>7</v>
      </c>
      <c r="B17" s="103"/>
      <c r="C17" s="106"/>
      <c r="D17" s="107"/>
      <c r="E17" s="82" t="s">
        <v>4</v>
      </c>
      <c r="F17" s="77"/>
      <c r="G17" s="87" t="s">
        <v>4</v>
      </c>
      <c r="H17" s="77"/>
      <c r="I17" s="23" t="s">
        <v>4</v>
      </c>
      <c r="J17" s="24"/>
      <c r="K17" s="25" t="s">
        <v>5</v>
      </c>
      <c r="M17" s="19" t="str">
        <f t="shared" si="0"/>
        <v xml:space="preserve"> </v>
      </c>
    </row>
    <row r="18" spans="1:14" ht="32.1" customHeight="1" x14ac:dyDescent="0.45">
      <c r="A18" s="72">
        <v>8</v>
      </c>
      <c r="B18" s="103"/>
      <c r="C18" s="106"/>
      <c r="D18" s="107"/>
      <c r="E18" s="82" t="s">
        <v>4</v>
      </c>
      <c r="F18" s="77"/>
      <c r="G18" s="87" t="s">
        <v>4</v>
      </c>
      <c r="H18" s="77"/>
      <c r="I18" s="23" t="s">
        <v>4</v>
      </c>
      <c r="J18" s="24"/>
      <c r="K18" s="25" t="s">
        <v>5</v>
      </c>
      <c r="M18" s="19" t="str">
        <f t="shared" si="0"/>
        <v xml:space="preserve"> </v>
      </c>
    </row>
    <row r="19" spans="1:14" ht="32.1" customHeight="1" x14ac:dyDescent="0.45">
      <c r="A19" s="72">
        <v>9</v>
      </c>
      <c r="B19" s="103"/>
      <c r="C19" s="106"/>
      <c r="D19" s="107"/>
      <c r="E19" s="82" t="s">
        <v>4</v>
      </c>
      <c r="F19" s="77"/>
      <c r="G19" s="87" t="s">
        <v>4</v>
      </c>
      <c r="H19" s="77"/>
      <c r="I19" s="23" t="s">
        <v>4</v>
      </c>
      <c r="J19" s="24"/>
      <c r="K19" s="25" t="s">
        <v>5</v>
      </c>
      <c r="M19" s="19" t="str">
        <f t="shared" si="0"/>
        <v xml:space="preserve"> </v>
      </c>
    </row>
    <row r="20" spans="1:14" ht="32.1" customHeight="1" thickBot="1" x14ac:dyDescent="0.5">
      <c r="A20" s="74">
        <v>10</v>
      </c>
      <c r="B20" s="103"/>
      <c r="C20" s="112"/>
      <c r="D20" s="113"/>
      <c r="E20" s="85" t="s">
        <v>8</v>
      </c>
      <c r="F20" s="79"/>
      <c r="G20" s="89" t="s">
        <v>4</v>
      </c>
      <c r="H20" s="79"/>
      <c r="I20" s="37" t="s">
        <v>4</v>
      </c>
      <c r="J20" s="31"/>
      <c r="K20" s="38" t="s">
        <v>5</v>
      </c>
      <c r="M20" s="19" t="str">
        <f t="shared" si="0"/>
        <v xml:space="preserve"> </v>
      </c>
    </row>
    <row r="21" spans="1:14" ht="30" customHeight="1" thickTop="1" thickBot="1" x14ac:dyDescent="0.5">
      <c r="A21" s="99"/>
      <c r="B21" s="122" t="s">
        <v>6</v>
      </c>
      <c r="C21" s="123"/>
      <c r="D21" s="75"/>
      <c r="E21" s="39" t="s">
        <v>4</v>
      </c>
      <c r="F21" s="75"/>
      <c r="G21" s="40" t="s">
        <v>4</v>
      </c>
      <c r="H21" s="75"/>
      <c r="I21" s="39" t="s">
        <v>4</v>
      </c>
      <c r="J21" s="75"/>
      <c r="K21" s="41" t="s">
        <v>5</v>
      </c>
    </row>
    <row r="22" spans="1:14" ht="19.5" customHeight="1" thickBot="1" x14ac:dyDescent="0.5">
      <c r="B22" s="42"/>
      <c r="C22" s="43"/>
      <c r="E22" s="43"/>
      <c r="H22" s="43"/>
      <c r="I22" s="43"/>
      <c r="J22" s="44"/>
      <c r="K22" s="45"/>
    </row>
    <row r="23" spans="1:14" ht="30" customHeight="1" thickBot="1" x14ac:dyDescent="0.3">
      <c r="B23" s="68" t="s">
        <v>17</v>
      </c>
      <c r="C23" s="46"/>
      <c r="D23" s="47"/>
      <c r="E23" s="47"/>
      <c r="F23" s="48" t="s">
        <v>7</v>
      </c>
      <c r="G23" s="124" t="s">
        <v>3</v>
      </c>
      <c r="H23" s="125"/>
      <c r="I23" s="125"/>
      <c r="J23" s="125"/>
      <c r="K23" s="126"/>
    </row>
    <row r="24" spans="1:14" ht="30" customHeight="1" x14ac:dyDescent="0.45">
      <c r="B24" s="132" t="s">
        <v>34</v>
      </c>
      <c r="C24" s="133"/>
      <c r="D24" s="116"/>
      <c r="E24" s="90" t="s">
        <v>4</v>
      </c>
      <c r="F24" s="50" t="s">
        <v>9</v>
      </c>
      <c r="G24" s="134"/>
      <c r="H24" s="135"/>
      <c r="I24" s="135"/>
      <c r="J24" s="135"/>
      <c r="K24" s="51" t="s">
        <v>5</v>
      </c>
    </row>
    <row r="25" spans="1:14" ht="30" customHeight="1" thickBot="1" x14ac:dyDescent="0.5">
      <c r="B25" s="140" t="s">
        <v>27</v>
      </c>
      <c r="C25" s="141"/>
      <c r="D25" s="117"/>
      <c r="E25" s="91" t="s">
        <v>4</v>
      </c>
      <c r="F25" s="53" t="s">
        <v>10</v>
      </c>
      <c r="G25" s="142"/>
      <c r="H25" s="143"/>
      <c r="I25" s="143"/>
      <c r="J25" s="143"/>
      <c r="K25" s="54" t="s">
        <v>5</v>
      </c>
    </row>
    <row r="26" spans="1:14" ht="33" customHeight="1" thickTop="1" thickBot="1" x14ac:dyDescent="0.35">
      <c r="B26" s="137" t="s">
        <v>28</v>
      </c>
      <c r="C26" s="138"/>
      <c r="D26" s="80"/>
      <c r="E26" s="55" t="s">
        <v>4</v>
      </c>
      <c r="F26" s="56"/>
      <c r="G26" s="139"/>
      <c r="H26" s="139"/>
      <c r="I26" s="139"/>
      <c r="J26" s="139"/>
      <c r="K26" s="57" t="s">
        <v>5</v>
      </c>
    </row>
    <row r="27" spans="1:14" ht="11.25" customHeight="1" thickBot="1" x14ac:dyDescent="0.3"/>
    <row r="28" spans="1:14" ht="24.95" customHeight="1" thickTop="1" x14ac:dyDescent="0.25">
      <c r="A28" s="58"/>
      <c r="B28" s="92" t="s">
        <v>18</v>
      </c>
      <c r="C28" s="93"/>
      <c r="D28" s="93"/>
      <c r="E28" s="93"/>
      <c r="F28" s="93"/>
      <c r="G28" s="93"/>
      <c r="H28" s="93"/>
      <c r="I28" s="93"/>
      <c r="J28" s="93"/>
      <c r="K28" s="94"/>
    </row>
    <row r="29" spans="1:14" ht="24.95" customHeight="1" thickBot="1" x14ac:dyDescent="0.3">
      <c r="A29" s="59" t="s">
        <v>37</v>
      </c>
      <c r="B29" s="95"/>
      <c r="C29" s="96"/>
      <c r="D29" s="96"/>
      <c r="E29" s="96"/>
      <c r="F29" s="96"/>
      <c r="G29" s="96"/>
      <c r="H29" s="96"/>
      <c r="I29" s="96"/>
      <c r="J29" s="96"/>
      <c r="K29" s="97"/>
    </row>
    <row r="30" spans="1:14" ht="9.9499999999999993" customHeight="1" thickTop="1" x14ac:dyDescent="0.25">
      <c r="C30" s="60"/>
      <c r="D30" s="60"/>
      <c r="E30" s="60"/>
      <c r="F30" s="60"/>
      <c r="G30" s="60"/>
      <c r="H30" s="60"/>
      <c r="I30" s="60"/>
      <c r="J30" s="61"/>
      <c r="K30" s="60"/>
      <c r="N30" s="62"/>
    </row>
    <row r="31" spans="1:14" ht="20.100000000000001" customHeight="1" x14ac:dyDescent="0.25">
      <c r="B31" s="60" t="s">
        <v>12</v>
      </c>
      <c r="C31" s="60"/>
      <c r="D31" s="60"/>
      <c r="E31" s="60"/>
      <c r="F31" s="60"/>
      <c r="G31" s="60"/>
      <c r="H31" s="60"/>
      <c r="I31" s="60"/>
      <c r="J31" s="61"/>
      <c r="K31" s="60"/>
      <c r="N31" s="62"/>
    </row>
    <row r="32" spans="1:14" ht="20.100000000000001" customHeight="1" x14ac:dyDescent="0.25">
      <c r="B32" s="60" t="s">
        <v>35</v>
      </c>
      <c r="C32" s="60"/>
      <c r="D32" s="60"/>
      <c r="E32" s="60"/>
      <c r="F32" s="60"/>
      <c r="G32" s="60"/>
      <c r="H32" s="60"/>
      <c r="I32" s="60"/>
      <c r="J32" s="60"/>
      <c r="K32" s="60"/>
      <c r="N32" s="62"/>
    </row>
    <row r="33" spans="2:14" ht="20.100000000000001" customHeight="1" x14ac:dyDescent="0.25">
      <c r="B33" s="60" t="s">
        <v>13</v>
      </c>
      <c r="C33" s="60"/>
      <c r="D33" s="60"/>
      <c r="E33" s="60"/>
      <c r="F33" s="60"/>
      <c r="G33" s="60"/>
      <c r="H33" s="60"/>
      <c r="I33" s="60"/>
      <c r="J33" s="61"/>
      <c r="K33" s="60"/>
      <c r="L33" s="63"/>
      <c r="M33" s="63"/>
      <c r="N33" s="63"/>
    </row>
    <row r="34" spans="2:14" ht="20.100000000000001" customHeight="1" x14ac:dyDescent="0.25">
      <c r="B34" s="136" t="s">
        <v>36</v>
      </c>
      <c r="C34" s="136"/>
      <c r="D34" s="136"/>
      <c r="E34" s="136"/>
      <c r="F34" s="136"/>
      <c r="G34" s="136"/>
      <c r="H34" s="136"/>
      <c r="I34" s="136"/>
      <c r="J34" s="136"/>
      <c r="K34" s="136"/>
      <c r="L34" s="63"/>
      <c r="M34" s="63"/>
      <c r="N34" s="63"/>
    </row>
    <row r="35" spans="2:14" ht="20.100000000000001" customHeight="1" x14ac:dyDescent="0.25">
      <c r="B35" s="136" t="s">
        <v>30</v>
      </c>
      <c r="C35" s="136"/>
      <c r="D35" s="136"/>
      <c r="E35" s="136"/>
      <c r="F35" s="136"/>
      <c r="G35" s="136"/>
      <c r="H35" s="136"/>
      <c r="I35" s="136"/>
      <c r="J35" s="136"/>
      <c r="K35" s="136"/>
      <c r="L35" s="63"/>
      <c r="M35" s="63"/>
      <c r="N35" s="63"/>
    </row>
    <row r="36" spans="2:14" ht="20.100000000000001" customHeight="1" x14ac:dyDescent="0.3">
      <c r="B36" s="64" t="s">
        <v>26</v>
      </c>
      <c r="C36" s="60"/>
      <c r="D36" s="60"/>
      <c r="E36" s="60"/>
      <c r="F36" s="60"/>
      <c r="G36" s="60"/>
      <c r="H36" s="60"/>
      <c r="I36" s="60"/>
      <c r="J36" s="61"/>
      <c r="K36" s="65"/>
      <c r="L36" s="63"/>
      <c r="M36" s="63"/>
      <c r="N36" s="63"/>
    </row>
    <row r="37" spans="2:14" ht="15.75" x14ac:dyDescent="0.25">
      <c r="B37" s="66" t="s">
        <v>31</v>
      </c>
    </row>
    <row r="38" spans="2:14" ht="9.9499999999999993" customHeight="1" x14ac:dyDescent="0.25"/>
    <row r="39" spans="2:14" ht="20.100000000000001" customHeight="1" x14ac:dyDescent="0.25">
      <c r="C39" s="66"/>
      <c r="D39" s="66"/>
      <c r="E39" s="66"/>
      <c r="F39" s="66"/>
      <c r="G39" s="66"/>
      <c r="H39" s="66"/>
      <c r="I39" s="66"/>
      <c r="J39" s="66"/>
    </row>
    <row r="40" spans="2:14" ht="19.5" customHeight="1" x14ac:dyDescent="0.25">
      <c r="B40" s="67" t="s">
        <v>22</v>
      </c>
    </row>
    <row r="43" spans="2:14" ht="19.5" customHeight="1" x14ac:dyDescent="0.25">
      <c r="B43" s="136"/>
      <c r="C43" s="136"/>
      <c r="D43" s="136"/>
      <c r="E43" s="136"/>
      <c r="F43" s="136"/>
      <c r="G43" s="136"/>
      <c r="H43" s="136"/>
      <c r="I43" s="136"/>
      <c r="J43" s="136"/>
      <c r="K43" s="136"/>
    </row>
  </sheetData>
  <sheetProtection algorithmName="SHA-512" hashValue="RcXFYv4t14rVP+IYe7ImMSg2642tHksBV/p60VKxy72vz5S9GndwwuUya3b1xMXCmThYZUblhnZne8lqryTGGg==" saltValue="T1W4Wy9pa48Ks8mU2z1eYA==" spinCount="100000" sheet="1" objects="1" scenarios="1"/>
  <mergeCells count="32">
    <mergeCell ref="B43:K43"/>
    <mergeCell ref="B34:K34"/>
    <mergeCell ref="B2:G2"/>
    <mergeCell ref="B5:K5"/>
    <mergeCell ref="A7:B7"/>
    <mergeCell ref="C7:E7"/>
    <mergeCell ref="F7:G7"/>
    <mergeCell ref="H7:K7"/>
    <mergeCell ref="B21:C21"/>
    <mergeCell ref="A8:B8"/>
    <mergeCell ref="C8:E8"/>
    <mergeCell ref="F8:G8"/>
    <mergeCell ref="H8:K8"/>
    <mergeCell ref="A9:A10"/>
    <mergeCell ref="B9:B10"/>
    <mergeCell ref="C9:C10"/>
    <mergeCell ref="D9:E9"/>
    <mergeCell ref="F9:G9"/>
    <mergeCell ref="H9:I9"/>
    <mergeCell ref="J9:K10"/>
    <mergeCell ref="D10:E10"/>
    <mergeCell ref="F10:G10"/>
    <mergeCell ref="H10:I10"/>
    <mergeCell ref="M10:N10"/>
    <mergeCell ref="B35:K35"/>
    <mergeCell ref="G23:K23"/>
    <mergeCell ref="B24:C24"/>
    <mergeCell ref="G24:J24"/>
    <mergeCell ref="B25:C25"/>
    <mergeCell ref="G25:J25"/>
    <mergeCell ref="B26:C26"/>
    <mergeCell ref="G26:J26"/>
  </mergeCells>
  <phoneticPr fontId="2"/>
  <printOptions horizontalCentered="1"/>
  <pageMargins left="0.43307086614173229" right="0" top="0.27559055118110237" bottom="0"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【計算式有】映画券申込書</vt:lpstr>
      <vt:lpstr>【手書き用】映画券申込書</vt:lpstr>
      <vt:lpstr>【計算式有】映画券申込書!Print_Area</vt:lpstr>
      <vt:lpstr>【手書き用】映画券申込書!Print_Area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PC-5</dc:creator>
  <cp:lastModifiedBy>PC-6</cp:lastModifiedBy>
  <cp:lastPrinted>2025-04-29T06:31:10Z</cp:lastPrinted>
  <dcterms:created xsi:type="dcterms:W3CDTF">2009-08-13T07:22:42Z</dcterms:created>
  <dcterms:modified xsi:type="dcterms:W3CDTF">2025-06-03T02:48:41Z</dcterms:modified>
</cp:coreProperties>
</file>